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fujioka\UnivTsukuba\演習林部門\01bサポーター会\調査データ\pitfall_megumi\"/>
    </mc:Choice>
  </mc:AlternateContent>
  <bookViews>
    <workbookView xWindow="0" yWindow="0" windowWidth="12630" windowHeight="9150"/>
  </bookViews>
  <sheets>
    <sheet name="survey" sheetId="1" r:id="rId1"/>
    <sheet name="trap" sheetId="2" r:id="rId2"/>
    <sheet name="insects" sheetId="3" r:id="rId3"/>
    <sheet name="pivot" sheetId="6" r:id="rId4"/>
    <sheet name="graph" sheetId="7" r:id="rId5"/>
    <sheet name="map" sheetId="5" r:id="rId6"/>
    <sheet name="memo" sheetId="4" r:id="rId7"/>
  </sheets>
  <externalReferences>
    <externalReference r:id="rId8"/>
  </externalReferences>
  <definedNames>
    <definedName name="_xlnm._FilterDatabase" localSheetId="2" hidden="1">insects!$A$1:$F$80</definedName>
    <definedName name="_xlnm._FilterDatabase" localSheetId="1" hidden="1">trap!$A$1:$H$46</definedName>
    <definedName name="Excel_BuiltIn__FilterDatabase_4">[1]Records!#REF!</definedName>
    <definedName name="分類リスト">[1]List!$A$2:$A$13</definedName>
  </definedNames>
  <calcPr calcId="152511"/>
  <pivotCaches>
    <pivotCache cacheId="2" r:id="rId9"/>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 i="7" l="1"/>
  <c r="I4" i="7"/>
  <c r="J4" i="7"/>
  <c r="I5" i="7"/>
  <c r="J5" i="7"/>
  <c r="I6" i="7"/>
  <c r="J6" i="7"/>
  <c r="I7" i="7"/>
  <c r="J7" i="7"/>
  <c r="I8" i="7"/>
  <c r="J8" i="7"/>
  <c r="I9" i="7"/>
  <c r="J9" i="7"/>
  <c r="I10" i="7"/>
  <c r="J10" i="7"/>
  <c r="I11" i="7"/>
  <c r="J11" i="7"/>
  <c r="I12" i="7"/>
  <c r="J12" i="7"/>
  <c r="I13" i="7"/>
  <c r="J13" i="7"/>
  <c r="J3" i="7"/>
  <c r="I3" i="7"/>
  <c r="C38" i="7"/>
  <c r="B38" i="7"/>
  <c r="G32" i="7" l="1"/>
  <c r="F32" i="7"/>
</calcChain>
</file>

<file path=xl/sharedStrings.xml><?xml version="1.0" encoding="utf-8"?>
<sst xmlns="http://schemas.openxmlformats.org/spreadsheetml/2006/main" count="703" uniqueCount="267">
  <si>
    <t>DATE</t>
    <phoneticPr fontId="2"/>
  </si>
  <si>
    <t>REMARKS</t>
    <phoneticPr fontId="2"/>
  </si>
  <si>
    <t>晴れ</t>
    <rPh sb="0" eb="1">
      <t>ハ</t>
    </rPh>
    <phoneticPr fontId="2"/>
  </si>
  <si>
    <t>哺乳類・昆虫合同</t>
    <rPh sb="0" eb="3">
      <t>ホニュウルイ</t>
    </rPh>
    <rPh sb="4" eb="6">
      <t>コンチュウ</t>
    </rPh>
    <rPh sb="6" eb="8">
      <t>ゴウドウ</t>
    </rPh>
    <phoneticPr fontId="2"/>
  </si>
  <si>
    <t>TRAP_ID</t>
    <phoneticPr fontId="3"/>
  </si>
  <si>
    <t>TIME_SET</t>
    <phoneticPr fontId="3"/>
  </si>
  <si>
    <t>SITE_ID</t>
    <phoneticPr fontId="3"/>
  </si>
  <si>
    <t>TIME_RET</t>
    <phoneticPr fontId="3"/>
  </si>
  <si>
    <t>PRSN_SET</t>
    <phoneticPr fontId="2"/>
  </si>
  <si>
    <t>NO-03</t>
    <phoneticPr fontId="2"/>
  </si>
  <si>
    <t>NI-12</t>
    <phoneticPr fontId="2"/>
  </si>
  <si>
    <t>NI-17</t>
    <phoneticPr fontId="2"/>
  </si>
  <si>
    <t>山田</t>
    <rPh sb="0" eb="2">
      <t>ヤマダ</t>
    </rPh>
    <phoneticPr fontId="2"/>
  </si>
  <si>
    <t>NI-27</t>
    <phoneticPr fontId="2"/>
  </si>
  <si>
    <t>NI-34</t>
    <phoneticPr fontId="2"/>
  </si>
  <si>
    <t>NI-23</t>
    <phoneticPr fontId="2"/>
  </si>
  <si>
    <t>NI-20</t>
    <phoneticPr fontId="2"/>
  </si>
  <si>
    <t>NI-31</t>
    <phoneticPr fontId="2"/>
  </si>
  <si>
    <t>NI-29</t>
    <phoneticPr fontId="2"/>
  </si>
  <si>
    <t>SI-03</t>
    <phoneticPr fontId="2"/>
  </si>
  <si>
    <t>SI-04</t>
    <phoneticPr fontId="2"/>
  </si>
  <si>
    <t>SI-08</t>
    <phoneticPr fontId="2"/>
  </si>
  <si>
    <t>S035</t>
    <phoneticPr fontId="2"/>
  </si>
  <si>
    <t>SO-17</t>
    <phoneticPr fontId="2"/>
  </si>
  <si>
    <t>S034</t>
    <phoneticPr fontId="2"/>
  </si>
  <si>
    <t>SI-29</t>
    <phoneticPr fontId="2"/>
  </si>
  <si>
    <t>S032</t>
    <phoneticPr fontId="2"/>
  </si>
  <si>
    <t>SO-13</t>
    <phoneticPr fontId="2"/>
  </si>
  <si>
    <t>S029</t>
    <phoneticPr fontId="2"/>
  </si>
  <si>
    <t>SI-13</t>
    <phoneticPr fontId="2"/>
  </si>
  <si>
    <t>S002</t>
  </si>
  <si>
    <t>S009</t>
  </si>
  <si>
    <t>S018</t>
  </si>
  <si>
    <t>S037</t>
  </si>
  <si>
    <t>S019</t>
  </si>
  <si>
    <t>S022</t>
  </si>
  <si>
    <t>S021</t>
  </si>
  <si>
    <t>S020</t>
  </si>
  <si>
    <t>S033</t>
  </si>
  <si>
    <t>S042</t>
  </si>
  <si>
    <t>S044</t>
  </si>
  <si>
    <t>S041</t>
  </si>
  <si>
    <t>SURVEY_ID</t>
    <phoneticPr fontId="2"/>
  </si>
  <si>
    <t>20160806A</t>
    <phoneticPr fontId="2"/>
  </si>
  <si>
    <t>TRAP_ID</t>
    <phoneticPr fontId="2"/>
  </si>
  <si>
    <t>20160806B</t>
    <phoneticPr fontId="2"/>
  </si>
  <si>
    <t>S003</t>
    <phoneticPr fontId="2"/>
  </si>
  <si>
    <t>NI-11</t>
    <phoneticPr fontId="2"/>
  </si>
  <si>
    <t>S017</t>
    <phoneticPr fontId="2"/>
  </si>
  <si>
    <t>NI-13</t>
    <phoneticPr fontId="2"/>
  </si>
  <si>
    <t>関口</t>
    <rPh sb="0" eb="2">
      <t>セキグチ</t>
    </rPh>
    <phoneticPr fontId="2"/>
  </si>
  <si>
    <t>S004</t>
    <phoneticPr fontId="2"/>
  </si>
  <si>
    <t>NI-19</t>
    <phoneticPr fontId="2"/>
  </si>
  <si>
    <t>堀池</t>
    <rPh sb="0" eb="2">
      <t>ホリイケ</t>
    </rPh>
    <phoneticPr fontId="2"/>
  </si>
  <si>
    <t>S005</t>
    <phoneticPr fontId="2"/>
  </si>
  <si>
    <t>NO-04</t>
    <phoneticPr fontId="2"/>
  </si>
  <si>
    <t>S006</t>
    <phoneticPr fontId="2"/>
  </si>
  <si>
    <t>NI-35</t>
    <phoneticPr fontId="2"/>
  </si>
  <si>
    <t>S007</t>
    <phoneticPr fontId="2"/>
  </si>
  <si>
    <t>NI-33</t>
    <phoneticPr fontId="2"/>
  </si>
  <si>
    <t>S008</t>
    <phoneticPr fontId="2"/>
  </si>
  <si>
    <t>NI-30</t>
    <phoneticPr fontId="2"/>
  </si>
  <si>
    <t>S036</t>
    <phoneticPr fontId="2"/>
  </si>
  <si>
    <t>S040</t>
    <phoneticPr fontId="2"/>
  </si>
  <si>
    <t>S031</t>
    <phoneticPr fontId="2"/>
  </si>
  <si>
    <t>SI-19</t>
    <phoneticPr fontId="2"/>
  </si>
  <si>
    <t>S030</t>
    <phoneticPr fontId="2"/>
  </si>
  <si>
    <t>SI-25</t>
    <phoneticPr fontId="2"/>
  </si>
  <si>
    <t>S039</t>
    <phoneticPr fontId="2"/>
  </si>
  <si>
    <t>SI-30</t>
    <phoneticPr fontId="2"/>
  </si>
  <si>
    <t>S043</t>
    <phoneticPr fontId="2"/>
  </si>
  <si>
    <t>SI-14</t>
    <phoneticPr fontId="2"/>
  </si>
  <si>
    <t>S025</t>
    <phoneticPr fontId="2"/>
  </si>
  <si>
    <t>SI-12</t>
    <phoneticPr fontId="2"/>
  </si>
  <si>
    <t>20160806C</t>
    <phoneticPr fontId="2"/>
  </si>
  <si>
    <t>Cグループ（成瀬、細山、武藤、加藤秋子）</t>
    <rPh sb="6" eb="8">
      <t>ナルセ</t>
    </rPh>
    <rPh sb="9" eb="11">
      <t>ホソヤマ</t>
    </rPh>
    <rPh sb="12" eb="14">
      <t>ムトウ</t>
    </rPh>
    <rPh sb="15" eb="17">
      <t>カトウ</t>
    </rPh>
    <rPh sb="17" eb="19">
      <t>アキコ</t>
    </rPh>
    <phoneticPr fontId="2"/>
  </si>
  <si>
    <t>Ａグループ（大苫、加藤玄、山田、俵）</t>
    <rPh sb="6" eb="8">
      <t>オオトマ</t>
    </rPh>
    <rPh sb="9" eb="11">
      <t>カトウ</t>
    </rPh>
    <rPh sb="11" eb="12">
      <t>ゲン</t>
    </rPh>
    <rPh sb="13" eb="15">
      <t>ヤマダ</t>
    </rPh>
    <rPh sb="16" eb="17">
      <t>タワラ</t>
    </rPh>
    <phoneticPr fontId="2"/>
  </si>
  <si>
    <t>S001</t>
    <phoneticPr fontId="2"/>
  </si>
  <si>
    <t>S010</t>
    <phoneticPr fontId="2"/>
  </si>
  <si>
    <t>S013</t>
    <phoneticPr fontId="2"/>
  </si>
  <si>
    <t>S015</t>
    <phoneticPr fontId="2"/>
  </si>
  <si>
    <t>NI-25</t>
    <phoneticPr fontId="2"/>
  </si>
  <si>
    <t>S012</t>
    <phoneticPr fontId="2"/>
  </si>
  <si>
    <t>NI-21</t>
    <phoneticPr fontId="2"/>
  </si>
  <si>
    <t>S014</t>
    <phoneticPr fontId="2"/>
  </si>
  <si>
    <t>NI-07</t>
    <phoneticPr fontId="2"/>
  </si>
  <si>
    <t>S016</t>
    <phoneticPr fontId="2"/>
  </si>
  <si>
    <t>SI-05</t>
    <phoneticPr fontId="2"/>
  </si>
  <si>
    <t>S011</t>
    <phoneticPr fontId="2"/>
  </si>
  <si>
    <t>SI-28</t>
    <phoneticPr fontId="2"/>
  </si>
  <si>
    <t>S023</t>
    <phoneticPr fontId="2"/>
  </si>
  <si>
    <t>SO-15</t>
    <phoneticPr fontId="2"/>
  </si>
  <si>
    <t>S024</t>
    <phoneticPr fontId="2"/>
  </si>
  <si>
    <t>SI-26</t>
    <phoneticPr fontId="2"/>
  </si>
  <si>
    <t>S028</t>
    <phoneticPr fontId="2"/>
  </si>
  <si>
    <t>SI-10</t>
    <phoneticPr fontId="2"/>
  </si>
  <si>
    <t>MEMO</t>
    <phoneticPr fontId="2"/>
  </si>
  <si>
    <t>BAIT</t>
    <phoneticPr fontId="3"/>
  </si>
  <si>
    <t>none</t>
  </si>
  <si>
    <t>記録係＝加藤玄</t>
    <rPh sb="0" eb="3">
      <t>キロクカカ</t>
    </rPh>
    <rPh sb="4" eb="6">
      <t>カトウ</t>
    </rPh>
    <rPh sb="6" eb="7">
      <t>ゲン</t>
    </rPh>
    <phoneticPr fontId="2"/>
  </si>
  <si>
    <t>記録係＝羽方</t>
    <rPh sb="0" eb="3">
      <t>キロクカカ</t>
    </rPh>
    <rPh sb="4" eb="6">
      <t>ハガタ</t>
    </rPh>
    <phoneticPr fontId="2"/>
  </si>
  <si>
    <t>記録係＝加藤秋子</t>
    <rPh sb="0" eb="2">
      <t>キロク</t>
    </rPh>
    <rPh sb="2" eb="3">
      <t>カカリ</t>
    </rPh>
    <rPh sb="4" eb="6">
      <t>カトウ</t>
    </rPh>
    <rPh sb="6" eb="8">
      <t>アキコ</t>
    </rPh>
    <phoneticPr fontId="2"/>
  </si>
  <si>
    <t>NO-02</t>
    <phoneticPr fontId="2"/>
  </si>
  <si>
    <t>NI-16</t>
    <phoneticPr fontId="2"/>
  </si>
  <si>
    <t>Bグループ（堀池、関口、羽方、綾部）</t>
    <rPh sb="6" eb="8">
      <t>ホリイケ</t>
    </rPh>
    <rPh sb="9" eb="11">
      <t>セキグチ</t>
    </rPh>
    <rPh sb="12" eb="14">
      <t>ハガタ</t>
    </rPh>
    <rPh sb="15" eb="17">
      <t>アヤベ</t>
    </rPh>
    <phoneticPr fontId="2"/>
  </si>
  <si>
    <t>大苫</t>
    <rPh sb="0" eb="2">
      <t>オオトマ</t>
    </rPh>
    <phoneticPr fontId="2"/>
  </si>
  <si>
    <t>none</t>
    <phoneticPr fontId="2"/>
  </si>
  <si>
    <t>山田と大苫でセット</t>
    <rPh sb="0" eb="2">
      <t>ヤマダ</t>
    </rPh>
    <rPh sb="3" eb="5">
      <t>オオトマ</t>
    </rPh>
    <phoneticPr fontId="2"/>
  </si>
  <si>
    <t>加藤玄</t>
    <rPh sb="0" eb="3">
      <t>カトウゲン</t>
    </rPh>
    <phoneticPr fontId="2"/>
  </si>
  <si>
    <t>none</t>
    <phoneticPr fontId="2"/>
  </si>
  <si>
    <t>NI-16</t>
    <phoneticPr fontId="2"/>
  </si>
  <si>
    <t>武藤</t>
    <rPh sb="0" eb="2">
      <t>ムトウ</t>
    </rPh>
    <phoneticPr fontId="2"/>
  </si>
  <si>
    <t>calpis</t>
  </si>
  <si>
    <t>calpis</t>
    <phoneticPr fontId="2"/>
  </si>
  <si>
    <t>加藤秋</t>
    <rPh sb="0" eb="2">
      <t>カトウ</t>
    </rPh>
    <rPh sb="2" eb="3">
      <t>アキ</t>
    </rPh>
    <phoneticPr fontId="2"/>
  </si>
  <si>
    <t>NUM</t>
    <phoneticPr fontId="3"/>
  </si>
  <si>
    <t>TAXON</t>
    <phoneticPr fontId="3"/>
  </si>
  <si>
    <t>SO-17</t>
    <phoneticPr fontId="2"/>
  </si>
  <si>
    <t>S035</t>
    <phoneticPr fontId="2"/>
  </si>
  <si>
    <t>ヒシバッタ科</t>
  </si>
  <si>
    <t>ヒシバッタ科</t>
    <rPh sb="5" eb="6">
      <t>カ</t>
    </rPh>
    <phoneticPr fontId="2"/>
  </si>
  <si>
    <t>クロナガオサムシ</t>
  </si>
  <si>
    <t>クロナガオサムシ</t>
    <phoneticPr fontId="2"/>
  </si>
  <si>
    <t>カメムシ目</t>
  </si>
  <si>
    <t>カメムシ目</t>
    <rPh sb="4" eb="5">
      <t>モク</t>
    </rPh>
    <phoneticPr fontId="2"/>
  </si>
  <si>
    <t>アリ科</t>
  </si>
  <si>
    <t>アリ科</t>
    <rPh sb="2" eb="3">
      <t>カ</t>
    </rPh>
    <phoneticPr fontId="2"/>
  </si>
  <si>
    <t>オサムシ科</t>
  </si>
  <si>
    <t>オサムシ科</t>
    <rPh sb="4" eb="5">
      <t>カ</t>
    </rPh>
    <phoneticPr fontId="2"/>
  </si>
  <si>
    <t>SI-08</t>
    <phoneticPr fontId="2"/>
  </si>
  <si>
    <t>S041</t>
    <phoneticPr fontId="2"/>
  </si>
  <si>
    <t>ハエ目</t>
  </si>
  <si>
    <t>ハエ目</t>
    <rPh sb="2" eb="3">
      <t>モク</t>
    </rPh>
    <phoneticPr fontId="2"/>
  </si>
  <si>
    <t>SI-10</t>
    <phoneticPr fontId="2"/>
  </si>
  <si>
    <t>オオゾウムシ</t>
  </si>
  <si>
    <t>オオゾウムシ</t>
    <phoneticPr fontId="2"/>
  </si>
  <si>
    <t>アリ科SP1</t>
  </si>
  <si>
    <t>アリ科SP1</t>
    <rPh sb="2" eb="3">
      <t>カ</t>
    </rPh>
    <phoneticPr fontId="2"/>
  </si>
  <si>
    <t>アリ科SP2</t>
  </si>
  <si>
    <t>アリ科SP2</t>
    <rPh sb="2" eb="3">
      <t>カ</t>
    </rPh>
    <phoneticPr fontId="2"/>
  </si>
  <si>
    <t>ハネカクシ科</t>
  </si>
  <si>
    <t>ハネカクシ科</t>
    <rPh sb="5" eb="6">
      <t>カ</t>
    </rPh>
    <phoneticPr fontId="2"/>
  </si>
  <si>
    <t>SI-28</t>
    <phoneticPr fontId="2"/>
  </si>
  <si>
    <t>キバネハサミムシ</t>
  </si>
  <si>
    <t>キバネハサミムシ</t>
    <phoneticPr fontId="2"/>
  </si>
  <si>
    <t>アヤトビムシ科</t>
  </si>
  <si>
    <t>アヤトビムシ科</t>
    <rPh sb="6" eb="7">
      <t>カ</t>
    </rPh>
    <phoneticPr fontId="2"/>
  </si>
  <si>
    <t>マルトビムシ亜目</t>
  </si>
  <si>
    <t>マルトビムシ亜目</t>
    <rPh sb="6" eb="8">
      <t>アモク</t>
    </rPh>
    <phoneticPr fontId="2"/>
  </si>
  <si>
    <t>キノコバエ科</t>
  </si>
  <si>
    <t>キノコバエ科</t>
    <rPh sb="5" eb="6">
      <t>カ</t>
    </rPh>
    <phoneticPr fontId="2"/>
  </si>
  <si>
    <t>NO-01</t>
    <phoneticPr fontId="2"/>
  </si>
  <si>
    <t>S001</t>
    <phoneticPr fontId="2"/>
  </si>
  <si>
    <t>S028</t>
    <phoneticPr fontId="2"/>
  </si>
  <si>
    <t>S011</t>
    <phoneticPr fontId="2"/>
  </si>
  <si>
    <t>ケアリ属</t>
  </si>
  <si>
    <t>ケアリ属</t>
    <rPh sb="3" eb="4">
      <t>ゾク</t>
    </rPh>
    <phoneticPr fontId="2"/>
  </si>
  <si>
    <t>SO-13</t>
    <phoneticPr fontId="2"/>
  </si>
  <si>
    <t>S032</t>
    <phoneticPr fontId="2"/>
  </si>
  <si>
    <t>NI-34</t>
    <phoneticPr fontId="2"/>
  </si>
  <si>
    <t>S019</t>
    <phoneticPr fontId="2"/>
  </si>
  <si>
    <t>SI-03</t>
    <phoneticPr fontId="2"/>
  </si>
  <si>
    <t>S042</t>
    <phoneticPr fontId="2"/>
  </si>
  <si>
    <t>SI-13</t>
    <phoneticPr fontId="2"/>
  </si>
  <si>
    <t>S029</t>
    <phoneticPr fontId="2"/>
  </si>
  <si>
    <t>S040</t>
    <phoneticPr fontId="2"/>
  </si>
  <si>
    <t>コメツキムシ科</t>
  </si>
  <si>
    <t>コメツキムシ科</t>
    <rPh sb="6" eb="7">
      <t>カ</t>
    </rPh>
    <phoneticPr fontId="2"/>
  </si>
  <si>
    <t>甲虫目</t>
  </si>
  <si>
    <t>甲虫目</t>
    <rPh sb="0" eb="3">
      <t>コウチュウモク</t>
    </rPh>
    <phoneticPr fontId="2"/>
  </si>
  <si>
    <t>頭部なし</t>
    <rPh sb="0" eb="2">
      <t>トウブ</t>
    </rPh>
    <phoneticPr fontId="2"/>
  </si>
  <si>
    <t>NI-30</t>
    <phoneticPr fontId="2"/>
  </si>
  <si>
    <t>S008</t>
    <phoneticPr fontId="2"/>
  </si>
  <si>
    <t>NI-11</t>
    <phoneticPr fontId="2"/>
  </si>
  <si>
    <t>S003</t>
    <phoneticPr fontId="2"/>
  </si>
  <si>
    <t>エゾヒメゾウムシ</t>
    <phoneticPr fontId="2"/>
  </si>
  <si>
    <t>NO-04</t>
    <phoneticPr fontId="2"/>
  </si>
  <si>
    <t>S005</t>
    <phoneticPr fontId="2"/>
  </si>
  <si>
    <t>NI-25</t>
    <phoneticPr fontId="2"/>
  </si>
  <si>
    <t>S015</t>
    <phoneticPr fontId="2"/>
  </si>
  <si>
    <t>ヒサゴゴミムシダマシ</t>
  </si>
  <si>
    <t>ヒサゴゴミムシダマシ</t>
    <phoneticPr fontId="2"/>
  </si>
  <si>
    <t>SI-12</t>
    <phoneticPr fontId="2"/>
  </si>
  <si>
    <t>S025</t>
    <phoneticPr fontId="2"/>
  </si>
  <si>
    <t>ゴミムシ科</t>
  </si>
  <si>
    <t>ゴミムシ科</t>
    <rPh sb="4" eb="5">
      <t>カ</t>
    </rPh>
    <phoneticPr fontId="2"/>
  </si>
  <si>
    <t>シワアリ属</t>
  </si>
  <si>
    <t>シワアリ属</t>
    <rPh sb="4" eb="5">
      <t>ゾク</t>
    </rPh>
    <phoneticPr fontId="2"/>
  </si>
  <si>
    <t>NI-21</t>
    <phoneticPr fontId="2"/>
  </si>
  <si>
    <t>S012</t>
    <phoneticPr fontId="2"/>
  </si>
  <si>
    <t>SI-26</t>
    <phoneticPr fontId="2"/>
  </si>
  <si>
    <t>S024</t>
    <phoneticPr fontId="2"/>
  </si>
  <si>
    <t>BAIT</t>
    <phoneticPr fontId="2"/>
  </si>
  <si>
    <t>STAND_ID</t>
    <phoneticPr fontId="2"/>
  </si>
  <si>
    <t>SI-19</t>
    <phoneticPr fontId="2"/>
  </si>
  <si>
    <t>S031</t>
    <phoneticPr fontId="2"/>
  </si>
  <si>
    <t>NO-16</t>
    <phoneticPr fontId="2"/>
  </si>
  <si>
    <t>S010</t>
    <phoneticPr fontId="2"/>
  </si>
  <si>
    <t>アズマオオズアカアリ</t>
  </si>
  <si>
    <t>アズマオオズアカアリ</t>
    <phoneticPr fontId="2"/>
  </si>
  <si>
    <t>兵アリ1</t>
    <rPh sb="0" eb="1">
      <t>ヘイ</t>
    </rPh>
    <phoneticPr fontId="2"/>
  </si>
  <si>
    <t>イエバエ科</t>
  </si>
  <si>
    <t>イエバエ科</t>
    <rPh sb="4" eb="5">
      <t>カ</t>
    </rPh>
    <phoneticPr fontId="2"/>
  </si>
  <si>
    <t>ショウジョウバエ科</t>
  </si>
  <si>
    <t>ショウジョウバエ科</t>
    <rPh sb="8" eb="9">
      <t>カ</t>
    </rPh>
    <phoneticPr fontId="2"/>
  </si>
  <si>
    <t>SI-05</t>
    <phoneticPr fontId="2"/>
  </si>
  <si>
    <t>S016</t>
    <phoneticPr fontId="2"/>
  </si>
  <si>
    <t>トビムシ目</t>
  </si>
  <si>
    <t>トビムシ目</t>
    <rPh sb="4" eb="5">
      <t>モク</t>
    </rPh>
    <phoneticPr fontId="2"/>
  </si>
  <si>
    <t>SI-04</t>
    <phoneticPr fontId="2"/>
  </si>
  <si>
    <t>S036</t>
    <phoneticPr fontId="2"/>
  </si>
  <si>
    <t>NI-23</t>
    <phoneticPr fontId="2"/>
  </si>
  <si>
    <t>S022</t>
    <phoneticPr fontId="2"/>
  </si>
  <si>
    <t>NI-31</t>
    <phoneticPr fontId="2"/>
  </si>
  <si>
    <t>S020</t>
    <phoneticPr fontId="2"/>
  </si>
  <si>
    <t>アブラムシ上科</t>
  </si>
  <si>
    <t>アブラムシ上科</t>
    <phoneticPr fontId="2"/>
  </si>
  <si>
    <t>カマドウマ科</t>
  </si>
  <si>
    <t>カマドウマ科</t>
    <rPh sb="5" eb="6">
      <t>カ</t>
    </rPh>
    <phoneticPr fontId="2"/>
  </si>
  <si>
    <t>NI-07</t>
    <phoneticPr fontId="2"/>
  </si>
  <si>
    <t>S014</t>
    <phoneticPr fontId="2"/>
  </si>
  <si>
    <t>ゾウムシ科</t>
  </si>
  <si>
    <t>ゾウムシ科</t>
    <rPh sb="4" eb="5">
      <t>カ</t>
    </rPh>
    <phoneticPr fontId="2"/>
  </si>
  <si>
    <t>NI-27</t>
    <phoneticPr fontId="2"/>
  </si>
  <si>
    <t>S037</t>
    <phoneticPr fontId="2"/>
  </si>
  <si>
    <t>NI-12</t>
    <phoneticPr fontId="2"/>
  </si>
  <si>
    <t>S009</t>
    <phoneticPr fontId="2"/>
  </si>
  <si>
    <t>甲虫目（幼虫）</t>
  </si>
  <si>
    <t>甲虫目（幼虫）</t>
    <rPh sb="0" eb="2">
      <t>コウチュウ</t>
    </rPh>
    <rPh sb="2" eb="3">
      <t>モク</t>
    </rPh>
    <phoneticPr fontId="2"/>
  </si>
  <si>
    <t>ホタル科（幼虫）</t>
  </si>
  <si>
    <t>ホタル科（幼虫）</t>
    <rPh sb="3" eb="4">
      <t>カ</t>
    </rPh>
    <phoneticPr fontId="2"/>
  </si>
  <si>
    <t>甲虫目（幼虫）</t>
    <rPh sb="0" eb="3">
      <t>コウチュウモク</t>
    </rPh>
    <phoneticPr fontId="2"/>
  </si>
  <si>
    <t>カマドウマ科（幼虫）</t>
  </si>
  <si>
    <t>カマドウマ科（幼虫）</t>
    <rPh sb="5" eb="6">
      <t>カ</t>
    </rPh>
    <phoneticPr fontId="2"/>
  </si>
  <si>
    <t>ゴミムシ科（幼虫）</t>
  </si>
  <si>
    <t>ゴミムシ科（幼虫）</t>
    <rPh sb="4" eb="5">
      <t>カ</t>
    </rPh>
    <phoneticPr fontId="2"/>
  </si>
  <si>
    <t>カメムシ目（幼虫）</t>
  </si>
  <si>
    <t>カメムシ目（幼虫）</t>
    <rPh sb="4" eb="5">
      <t>モク</t>
    </rPh>
    <phoneticPr fontId="2"/>
  </si>
  <si>
    <t>ノミゾウムシ属</t>
  </si>
  <si>
    <t>ノミゾウムシ属</t>
    <rPh sb="6" eb="7">
      <t>ゾク</t>
    </rPh>
    <phoneticPr fontId="2"/>
  </si>
  <si>
    <t>ミズギワゴミムシ族</t>
  </si>
  <si>
    <t>ミズギワゴミムシ族</t>
    <rPh sb="8" eb="9">
      <t>ゾク</t>
    </rPh>
    <phoneticPr fontId="2"/>
  </si>
  <si>
    <t>行ラベル</t>
  </si>
  <si>
    <t>総計</t>
  </si>
  <si>
    <t>列ラベル</t>
  </si>
  <si>
    <t>データの個数 / TAXON</t>
  </si>
  <si>
    <t>個体数</t>
  </si>
  <si>
    <t>個体数</t>
    <rPh sb="0" eb="3">
      <t>コタイスウ</t>
    </rPh>
    <phoneticPr fontId="2"/>
  </si>
  <si>
    <t>トラップ数</t>
  </si>
  <si>
    <t>トラップ数</t>
    <rPh sb="4" eb="5">
      <t>スウ</t>
    </rPh>
    <phoneticPr fontId="2"/>
  </si>
  <si>
    <t>ホタル科</t>
    <rPh sb="3" eb="4">
      <t>カ</t>
    </rPh>
    <phoneticPr fontId="2"/>
  </si>
  <si>
    <t>分類名</t>
  </si>
  <si>
    <t>分類名</t>
    <rPh sb="0" eb="3">
      <t>ブンルイメイ</t>
    </rPh>
    <phoneticPr fontId="2"/>
  </si>
  <si>
    <t>合計</t>
    <rPh sb="0" eb="2">
      <t>ゴウケイ</t>
    </rPh>
    <phoneticPr fontId="2"/>
  </si>
  <si>
    <t>その他</t>
    <rPh sb="2" eb="3">
      <t>タ</t>
    </rPh>
    <phoneticPr fontId="2"/>
  </si>
  <si>
    <t>■グラフ作成用（ピボットテーブルから値のみコピーして加工）</t>
    <rPh sb="4" eb="6">
      <t>サクセイ</t>
    </rPh>
    <rPh sb="6" eb="7">
      <t>ヨウ</t>
    </rPh>
    <rPh sb="18" eb="19">
      <t>アタイ</t>
    </rPh>
    <rPh sb="26" eb="28">
      <t>カコウ</t>
    </rPh>
    <phoneticPr fontId="2"/>
  </si>
  <si>
    <t>藤岡が2か所で設置方法を説明したあと、3グループに分かれて設置。シャーマントラップの近くに設置したので、場所のIDとして恵みの森の区画IDとシャーマントラップのIDを記録。</t>
    <rPh sb="0" eb="2">
      <t>フジオカ</t>
    </rPh>
    <rPh sb="5" eb="6">
      <t>ショ</t>
    </rPh>
    <rPh sb="7" eb="11">
      <t>セッチホウホウ</t>
    </rPh>
    <rPh sb="12" eb="14">
      <t>セツメイ</t>
    </rPh>
    <rPh sb="25" eb="26">
      <t>ワ</t>
    </rPh>
    <rPh sb="29" eb="31">
      <t>セッチ</t>
    </rPh>
    <rPh sb="42" eb="43">
      <t>チカ</t>
    </rPh>
    <rPh sb="45" eb="47">
      <t>セッチ</t>
    </rPh>
    <rPh sb="52" eb="54">
      <t>バショ</t>
    </rPh>
    <rPh sb="60" eb="61">
      <t>メグ</t>
    </rPh>
    <rPh sb="63" eb="64">
      <t>モリ</t>
    </rPh>
    <rPh sb="65" eb="67">
      <t>クカク</t>
    </rPh>
    <rPh sb="83" eb="85">
      <t>キロク</t>
    </rPh>
    <phoneticPr fontId="2"/>
  </si>
  <si>
    <t>哺乳類グループ（杉山担当）と昆虫グループ（武藤担当）が合同でトラップのチェックに回る。場所のみ藤岡が指示。回収した昆虫類はバットに空けて実験室で可能な分類単位まで同定。</t>
    <rPh sb="0" eb="3">
      <t>ホニュウルイ</t>
    </rPh>
    <rPh sb="8" eb="10">
      <t>スギヤマ</t>
    </rPh>
    <rPh sb="10" eb="12">
      <t>タントウ</t>
    </rPh>
    <rPh sb="14" eb="16">
      <t>コンチュウ</t>
    </rPh>
    <rPh sb="21" eb="23">
      <t>ムトウ</t>
    </rPh>
    <rPh sb="23" eb="25">
      <t>タントウ</t>
    </rPh>
    <rPh sb="27" eb="29">
      <t>ゴウドウ</t>
    </rPh>
    <rPh sb="40" eb="41">
      <t>マワ</t>
    </rPh>
    <rPh sb="43" eb="45">
      <t>バショ</t>
    </rPh>
    <rPh sb="47" eb="49">
      <t>フジオカ</t>
    </rPh>
    <rPh sb="50" eb="52">
      <t>シジ</t>
    </rPh>
    <rPh sb="53" eb="55">
      <t>カイシュウ</t>
    </rPh>
    <rPh sb="57" eb="60">
      <t>コンチュウルイ</t>
    </rPh>
    <rPh sb="65" eb="66">
      <t>ア</t>
    </rPh>
    <rPh sb="68" eb="71">
      <t>ジッケンシツ</t>
    </rPh>
    <rPh sb="72" eb="74">
      <t>カノウ</t>
    </rPh>
    <rPh sb="75" eb="79">
      <t>ブンルイタンイ</t>
    </rPh>
    <rPh sb="81" eb="83">
      <t>ドウテイ</t>
    </rPh>
    <phoneticPr fontId="2"/>
  </si>
  <si>
    <t>この記録用ファイルを作成し、紙に書かれたトラップ毎の記録を藤岡が入力し、簡単がグラフを作成。なお、TRAP_IDはシャーマントラップのID番号なので、意味はない。SITE_IDは恵みの森の区画ID（林分ID）なので、管理や環境の違いを反映している。</t>
    <rPh sb="2" eb="5">
      <t>キロクヨウ</t>
    </rPh>
    <rPh sb="10" eb="12">
      <t>サクセイ</t>
    </rPh>
    <rPh sb="14" eb="15">
      <t>カミ</t>
    </rPh>
    <rPh sb="16" eb="17">
      <t>カ</t>
    </rPh>
    <rPh sb="24" eb="25">
      <t>ゴト</t>
    </rPh>
    <rPh sb="26" eb="28">
      <t>キロク</t>
    </rPh>
    <rPh sb="29" eb="31">
      <t>フジオカ</t>
    </rPh>
    <rPh sb="32" eb="34">
      <t>ニュウリョク</t>
    </rPh>
    <rPh sb="36" eb="38">
      <t>カンタン</t>
    </rPh>
    <rPh sb="43" eb="45">
      <t>サクセイ</t>
    </rPh>
    <rPh sb="69" eb="71">
      <t>バンゴウ</t>
    </rPh>
    <rPh sb="75" eb="77">
      <t>イミ</t>
    </rPh>
    <rPh sb="89" eb="90">
      <t>メグ</t>
    </rPh>
    <rPh sb="92" eb="93">
      <t>モリ</t>
    </rPh>
    <rPh sb="94" eb="96">
      <t>クカク</t>
    </rPh>
    <rPh sb="99" eb="101">
      <t>リンブン</t>
    </rPh>
    <rPh sb="108" eb="110">
      <t>カンリ</t>
    </rPh>
    <rPh sb="111" eb="113">
      <t>カンキョウ</t>
    </rPh>
    <rPh sb="114" eb="115">
      <t>チガ</t>
    </rPh>
    <rPh sb="117" eb="119">
      <t>ハンエイ</t>
    </rPh>
    <phoneticPr fontId="2"/>
  </si>
  <si>
    <t>設置日</t>
    <rPh sb="0" eb="3">
      <t>セッチビ</t>
    </rPh>
    <phoneticPr fontId="2"/>
  </si>
  <si>
    <t>設置メンバー</t>
    <rPh sb="0" eb="2">
      <t>セッチ</t>
    </rPh>
    <phoneticPr fontId="2"/>
  </si>
  <si>
    <t>回収年月日</t>
    <rPh sb="0" eb="2">
      <t>カイシュウ</t>
    </rPh>
    <rPh sb="2" eb="5">
      <t>ネンガッピ</t>
    </rPh>
    <phoneticPr fontId="2"/>
  </si>
  <si>
    <t>調査ID</t>
    <rPh sb="0" eb="2">
      <t>チョウサ</t>
    </rPh>
    <phoneticPr fontId="2"/>
  </si>
  <si>
    <t>回収メンバー</t>
    <rPh sb="0" eb="2">
      <t>カイシュウ</t>
    </rPh>
    <phoneticPr fontId="2"/>
  </si>
  <si>
    <t>備考</t>
    <rPh sb="0" eb="2">
      <t>ビコウ</t>
    </rPh>
    <phoneticPr fontId="2"/>
  </si>
  <si>
    <t>設置日天気</t>
    <rPh sb="0" eb="3">
      <t>セッチビ</t>
    </rPh>
    <rPh sb="3" eb="5">
      <t>テンキ</t>
    </rPh>
    <phoneticPr fontId="2"/>
  </si>
  <si>
    <t>回収日天気</t>
    <rPh sb="0" eb="3">
      <t>カイシュウビ</t>
    </rPh>
    <rPh sb="3" eb="5">
      <t>テンキ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</si>
</sst>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h:mm;@"/>
  </numFmts>
  <fonts count="4" x14ac:knownFonts="1">
    <font>
      <sz val="11"/>
      <color theme="1"/>
      <name val="ＭＳ Ｐゴシック"/>
      <family val="2"/>
      <charset val="128"/>
      <scheme val="minor"/>
    </font>
    <font>
      <sz val="11"/>
      <name val="ＭＳ Ｐ明朝"/>
      <family val="1"/>
      <charset val="128"/>
    </font>
    <font>
      <sz val="6"/>
      <name val="ＭＳ Ｐゴシック"/>
      <family val="2"/>
      <charset val="128"/>
      <scheme val="minor"/>
    </font>
    <font>
      <sz val="6"/>
      <name val="ＭＳ Ｐ明朝"/>
      <family val="1"/>
      <charset val="128"/>
    </font>
  </fonts>
  <fills count="2">
    <fill>
      <patternFill patternType="none"/>
    </fill>
    <fill>
      <patternFill patternType="gray125"/>
    </fill>
  </fills>
  <borders count="1">
    <border>
      <left/>
      <right/>
      <top/>
      <bottom/>
      <diagonal/>
    </border>
  </borders>
  <cellStyleXfs count="2">
    <xf numFmtId="0" fontId="0" fillId="0" borderId="0">
      <alignment vertical="center"/>
    </xf>
    <xf numFmtId="0" fontId="1" fillId="0" borderId="0"/>
  </cellStyleXfs>
  <cellXfs count="12">
    <xf numFmtId="0" fontId="0" fillId="0" borderId="0" xfId="0">
      <alignment vertical="center"/>
    </xf>
    <xf numFmtId="0" fontId="1" fillId="0" borderId="0" xfId="1"/>
    <xf numFmtId="14" fontId="0" fillId="0" borderId="0" xfId="0" applyNumberFormat="1">
      <alignment vertical="center"/>
    </xf>
    <xf numFmtId="20" fontId="1" fillId="0" borderId="0" xfId="1" applyNumberFormat="1"/>
    <xf numFmtId="0" fontId="1" fillId="0" borderId="0" xfId="1" applyFill="1"/>
    <xf numFmtId="176" fontId="1" fillId="0" borderId="0" xfId="1" applyNumberFormat="1"/>
    <xf numFmtId="0" fontId="0" fillId="0" borderId="0" xfId="0" applyAlignment="1">
      <alignment vertical="center" wrapText="1"/>
    </xf>
    <xf numFmtId="14" fontId="0" fillId="0" borderId="0" xfId="0" applyNumberFormat="1" applyAlignment="1">
      <alignment vertical="center" wrapText="1"/>
    </xf>
    <xf numFmtId="0" fontId="1" fillId="0" borderId="0" xfId="1" applyAlignment="1">
      <alignment wrapText="1"/>
    </xf>
    <xf numFmtId="0" fontId="0" fillId="0" borderId="0" xfId="0" applyNumberFormat="1">
      <alignment vertical="center"/>
    </xf>
    <xf numFmtId="0" fontId="0" fillId="0" borderId="0" xfId="0" pivotButton="1">
      <alignment vertical="center"/>
    </xf>
    <xf numFmtId="0" fontId="0" fillId="0" borderId="0" xfId="0" applyAlignment="1">
      <alignment horizontal="left" vertical="center"/>
    </xf>
  </cellXfs>
  <cellStyles count="2">
    <cellStyle name="標準" xfId="0" builtinId="0"/>
    <cellStyle name="標準 2" xfId="1"/>
  </cellStyles>
  <dxfs count="0"/>
  <tableStyles count="0" defaultTableStyle="TableStyleMedium2" defaultPivotStyle="PivotStyleLight16"/>
  <colors>
    <mruColors>
      <color rgb="FFFF9900"/>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graph!$J$3</c:f>
              <c:strCache>
                <c:ptCount val="1"/>
                <c:pt idx="0">
                  <c:v>トラップ数</c:v>
                </c:pt>
              </c:strCache>
            </c:strRef>
          </c:tx>
          <c:spPr>
            <a:ln w="6350">
              <a:solidFill>
                <a:schemeClr val="tx1"/>
              </a:solidFill>
            </a:ln>
          </c:spPr>
          <c:dPt>
            <c:idx val="0"/>
            <c:bubble3D val="0"/>
            <c:spPr>
              <a:solidFill>
                <a:srgbClr val="FFCCCC"/>
              </a:solidFill>
              <a:ln w="6350">
                <a:solidFill>
                  <a:schemeClr val="tx1"/>
                </a:solidFill>
              </a:ln>
              <a:effectLst/>
            </c:spPr>
          </c:dPt>
          <c:dPt>
            <c:idx val="1"/>
            <c:bubble3D val="0"/>
            <c:spPr>
              <a:solidFill>
                <a:schemeClr val="accent2"/>
              </a:solidFill>
              <a:ln w="6350">
                <a:solidFill>
                  <a:schemeClr val="tx1"/>
                </a:solidFill>
              </a:ln>
              <a:effectLst/>
            </c:spPr>
          </c:dPt>
          <c:dPt>
            <c:idx val="2"/>
            <c:bubble3D val="0"/>
            <c:spPr>
              <a:solidFill>
                <a:schemeClr val="accent3"/>
              </a:solidFill>
              <a:ln w="6350">
                <a:solidFill>
                  <a:schemeClr val="tx1"/>
                </a:solidFill>
              </a:ln>
              <a:effectLst/>
            </c:spPr>
          </c:dPt>
          <c:dPt>
            <c:idx val="3"/>
            <c:bubble3D val="0"/>
            <c:spPr>
              <a:solidFill>
                <a:schemeClr val="accent4"/>
              </a:solidFill>
              <a:ln w="6350">
                <a:solidFill>
                  <a:schemeClr val="tx1"/>
                </a:solidFill>
              </a:ln>
              <a:effectLst/>
            </c:spPr>
          </c:dPt>
          <c:dPt>
            <c:idx val="4"/>
            <c:bubble3D val="0"/>
            <c:spPr>
              <a:solidFill>
                <a:schemeClr val="accent5"/>
              </a:solidFill>
              <a:ln w="6350">
                <a:solidFill>
                  <a:schemeClr val="tx1"/>
                </a:solidFill>
              </a:ln>
              <a:effectLst/>
            </c:spPr>
          </c:dPt>
          <c:dPt>
            <c:idx val="5"/>
            <c:bubble3D val="0"/>
            <c:spPr>
              <a:solidFill>
                <a:schemeClr val="accent6"/>
              </a:solidFill>
              <a:ln w="6350">
                <a:solidFill>
                  <a:schemeClr val="tx1"/>
                </a:solidFill>
              </a:ln>
              <a:effectLst/>
            </c:spPr>
          </c:dPt>
          <c:dPt>
            <c:idx val="6"/>
            <c:bubble3D val="0"/>
            <c:spPr>
              <a:solidFill>
                <a:srgbClr val="FFFF00"/>
              </a:solidFill>
              <a:ln w="6350">
                <a:solidFill>
                  <a:schemeClr val="tx1"/>
                </a:solidFill>
              </a:ln>
              <a:effectLst/>
            </c:spPr>
          </c:dPt>
          <c:dPt>
            <c:idx val="7"/>
            <c:bubble3D val="0"/>
            <c:spPr>
              <a:solidFill>
                <a:schemeClr val="accent2">
                  <a:lumMod val="60000"/>
                </a:schemeClr>
              </a:solidFill>
              <a:ln w="6350">
                <a:solidFill>
                  <a:schemeClr val="tx1"/>
                </a:solidFill>
              </a:ln>
              <a:effectLst/>
            </c:spPr>
          </c:dPt>
          <c:dPt>
            <c:idx val="8"/>
            <c:bubble3D val="0"/>
            <c:spPr>
              <a:solidFill>
                <a:srgbClr val="FF9900"/>
              </a:solidFill>
              <a:ln w="6350">
                <a:solidFill>
                  <a:schemeClr val="tx1"/>
                </a:solidFill>
              </a:ln>
              <a:effectLst/>
            </c:spPr>
          </c:dPt>
          <c:dPt>
            <c:idx val="9"/>
            <c:bubble3D val="0"/>
            <c:spPr>
              <a:solidFill>
                <a:schemeClr val="accent4">
                  <a:lumMod val="60000"/>
                </a:schemeClr>
              </a:solidFill>
              <a:ln w="6350">
                <a:solidFill>
                  <a:schemeClr val="tx1"/>
                </a:solidFill>
              </a:ln>
              <a:effectLst/>
            </c:spPr>
          </c:dPt>
          <c:dPt>
            <c:idx val="10"/>
            <c:bubble3D val="0"/>
            <c:spPr>
              <a:solidFill>
                <a:schemeClr val="bg1">
                  <a:lumMod val="95000"/>
                </a:schemeClr>
              </a:solidFill>
              <a:ln w="6350">
                <a:solidFill>
                  <a:schemeClr val="tx1"/>
                </a:solidFill>
              </a:ln>
              <a:effectLst/>
            </c:spPr>
          </c:dPt>
          <c:cat>
            <c:strRef>
              <c:f>graph!$I$4:$I$14</c:f>
              <c:strCache>
                <c:ptCount val="11"/>
                <c:pt idx="0">
                  <c:v>アリ科</c:v>
                </c:pt>
                <c:pt idx="1">
                  <c:v>クロナガオサムシ</c:v>
                </c:pt>
                <c:pt idx="2">
                  <c:v>カメムシ目</c:v>
                </c:pt>
                <c:pt idx="3">
                  <c:v>シワアリ属</c:v>
                </c:pt>
                <c:pt idx="4">
                  <c:v>甲虫目</c:v>
                </c:pt>
                <c:pt idx="5">
                  <c:v>オオゾウムシ</c:v>
                </c:pt>
                <c:pt idx="6">
                  <c:v>オサムシ科</c:v>
                </c:pt>
                <c:pt idx="7">
                  <c:v>カマドウマ科</c:v>
                </c:pt>
                <c:pt idx="8">
                  <c:v>ゴミムシ科</c:v>
                </c:pt>
                <c:pt idx="9">
                  <c:v>ハネカクシ科</c:v>
                </c:pt>
                <c:pt idx="10">
                  <c:v>その他</c:v>
                </c:pt>
              </c:strCache>
            </c:strRef>
          </c:cat>
          <c:val>
            <c:numRef>
              <c:f>graph!$J$4:$J$14</c:f>
              <c:numCache>
                <c:formatCode>General</c:formatCode>
                <c:ptCount val="11"/>
                <c:pt idx="0">
                  <c:v>15</c:v>
                </c:pt>
                <c:pt idx="1">
                  <c:v>15</c:v>
                </c:pt>
                <c:pt idx="2">
                  <c:v>5</c:v>
                </c:pt>
                <c:pt idx="3">
                  <c:v>4</c:v>
                </c:pt>
                <c:pt idx="4">
                  <c:v>4</c:v>
                </c:pt>
                <c:pt idx="5">
                  <c:v>3</c:v>
                </c:pt>
                <c:pt idx="6">
                  <c:v>3</c:v>
                </c:pt>
                <c:pt idx="7">
                  <c:v>3</c:v>
                </c:pt>
                <c:pt idx="8">
                  <c:v>3</c:v>
                </c:pt>
                <c:pt idx="9">
                  <c:v>3</c:v>
                </c:pt>
                <c:pt idx="10">
                  <c:v>21</c:v>
                </c:pt>
              </c:numCache>
            </c:numRef>
          </c:val>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9350616550289701"/>
          <c:y val="3.7902085156022162E-2"/>
          <c:w val="0.28251448521764971"/>
          <c:h val="0.92969050743657045"/>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1</xdr:colOff>
      <xdr:row>16</xdr:row>
      <xdr:rowOff>0</xdr:rowOff>
    </xdr:from>
    <xdr:to>
      <xdr:col>13</xdr:col>
      <xdr:colOff>609601</xdr:colOff>
      <xdr:row>32</xdr:row>
      <xdr:rowOff>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253638</xdr:colOff>
      <xdr:row>58</xdr:row>
      <xdr:rowOff>114300</xdr:rowOff>
    </xdr:to>
    <xdr:pic>
      <xdr:nvPicPr>
        <xdr:cNvPr id="3" name="図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7111638" cy="100584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ujioka/Personal/&#22823;&#23398;&#29983;&#27963;/mf_schdl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rrent"/>
      <sheetName val="future"/>
      <sheetName val="Past"/>
      <sheetName val="Records"/>
      <sheetName val="holidays"/>
      <sheetName val="List"/>
    </sheetNames>
    <sheetDataSet>
      <sheetData sheetId="0"/>
      <sheetData sheetId="1"/>
      <sheetData sheetId="2"/>
      <sheetData sheetId="3"/>
      <sheetData sheetId="4"/>
      <sheetData sheetId="5">
        <row r="2">
          <cell r="A2" t="str">
            <v>通勤</v>
          </cell>
        </row>
        <row r="3">
          <cell r="A3" t="str">
            <v>農技セ業務</v>
          </cell>
        </row>
        <row r="4">
          <cell r="A4" t="str">
            <v>農技セ研究</v>
          </cell>
        </row>
        <row r="5">
          <cell r="A5" t="str">
            <v>移動</v>
          </cell>
        </row>
        <row r="6">
          <cell r="A6" t="str">
            <v>大学雑用</v>
          </cell>
        </row>
        <row r="7">
          <cell r="A7" t="str">
            <v>研究雑用</v>
          </cell>
        </row>
        <row r="8">
          <cell r="A8" t="str">
            <v>個人研究</v>
          </cell>
        </row>
        <row r="9">
          <cell r="A9" t="str">
            <v>教育</v>
          </cell>
        </row>
        <row r="10">
          <cell r="A10" t="str">
            <v>共通</v>
          </cell>
        </row>
        <row r="11">
          <cell r="A11" t="str">
            <v>学会活動</v>
          </cell>
        </row>
        <row r="12">
          <cell r="A12" t="str">
            <v>社会貢献</v>
          </cell>
        </row>
        <row r="13">
          <cell r="A13" t="str">
            <v>その他</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M. Fujioka" refreshedDate="42602.744430208331" createdVersion="5" refreshedVersion="5" minRefreshableVersion="3" recordCount="79">
  <cacheSource type="worksheet">
    <worksheetSource ref="A1:F80" sheet="insects"/>
  </cacheSource>
  <cacheFields count="6">
    <cacheField name="STAND_ID" numFmtId="0">
      <sharedItems/>
    </cacheField>
    <cacheField name="TRAP_ID" numFmtId="0">
      <sharedItems count="26">
        <s v="S014"/>
        <s v="S003"/>
        <s v="S009"/>
        <s v="S012"/>
        <s v="S022"/>
        <s v="S015"/>
        <s v="S037"/>
        <s v="S008"/>
        <s v="S020"/>
        <s v="S019"/>
        <s v="S001"/>
        <s v="S005"/>
        <s v="S010"/>
        <s v="S042"/>
        <s v="S040"/>
        <s v="S036"/>
        <s v="S016"/>
        <s v="S041"/>
        <s v="S028"/>
        <s v="S025"/>
        <s v="S029"/>
        <s v="S031"/>
        <s v="S024"/>
        <s v="S011"/>
        <s v="S032"/>
        <s v="S035"/>
      </sharedItems>
    </cacheField>
    <cacheField name="BAIT" numFmtId="0">
      <sharedItems count="2">
        <s v="calpis"/>
        <s v="none"/>
      </sharedItems>
    </cacheField>
    <cacheField name="TAXON" numFmtId="0">
      <sharedItems count="34">
        <s v="オオゾウムシ"/>
        <s v="クロナガオサムシ"/>
        <s v="アズマオオズアカアリ"/>
        <s v="カメムシ目（幼虫）"/>
        <s v="甲虫目（幼虫）"/>
        <s v="アリ科"/>
        <s v="ゾウムシ科"/>
        <s v="ノミゾウムシ属"/>
        <s v="カメムシ目"/>
        <s v="シワアリ属"/>
        <s v="オサムシ科"/>
        <s v="ヒサゴゴミムシダマシ"/>
        <s v="カマドウマ科"/>
        <s v="ゴミムシ科（幼虫）"/>
        <s v="アブラムシ上科"/>
        <s v="アヤトビムシ科"/>
        <s v="ケアリ属"/>
        <s v="ミズギワゴミムシ族"/>
        <s v="イエバエ科"/>
        <s v="ショウジョウバエ科"/>
        <s v="コメツキムシ科"/>
        <s v="甲虫目"/>
        <s v="トビムシ目"/>
        <s v="ハネカクシ科"/>
        <s v="ハエ目"/>
        <s v="アリ科SP1"/>
        <s v="アリ科SP2"/>
        <s v="ゴミムシ科"/>
        <s v="カマドウマ科（幼虫）"/>
        <s v="キバネハサミムシ"/>
        <s v="ホタル科（幼虫）"/>
        <s v="マルトビムシ亜目"/>
        <s v="キノコバエ科"/>
        <s v="ヒシバッタ科"/>
      </sharedItems>
    </cacheField>
    <cacheField name="NUM" numFmtId="0">
      <sharedItems containsSemiMixedTypes="0" containsString="0" containsNumber="1" containsInteger="1" minValue="1" maxValue="72"/>
    </cacheField>
    <cacheField name="REMARKS"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79">
  <r>
    <s v="NI-07"/>
    <x v="0"/>
    <x v="0"/>
    <x v="0"/>
    <n v="1"/>
    <m/>
  </r>
  <r>
    <s v="NI-07"/>
    <x v="0"/>
    <x v="0"/>
    <x v="1"/>
    <n v="1"/>
    <m/>
  </r>
  <r>
    <s v="NI-07"/>
    <x v="0"/>
    <x v="0"/>
    <x v="2"/>
    <n v="36"/>
    <m/>
  </r>
  <r>
    <s v="NI-07"/>
    <x v="0"/>
    <x v="0"/>
    <x v="3"/>
    <n v="1"/>
    <m/>
  </r>
  <r>
    <s v="NI-07"/>
    <x v="0"/>
    <x v="0"/>
    <x v="4"/>
    <n v="1"/>
    <m/>
  </r>
  <r>
    <s v="NI-07"/>
    <x v="0"/>
    <x v="0"/>
    <x v="5"/>
    <n v="1"/>
    <m/>
  </r>
  <r>
    <s v="NI-07"/>
    <x v="0"/>
    <x v="0"/>
    <x v="6"/>
    <n v="1"/>
    <m/>
  </r>
  <r>
    <s v="NI-11"/>
    <x v="1"/>
    <x v="1"/>
    <x v="7"/>
    <n v="2"/>
    <s v="エゾヒメゾウムシ"/>
  </r>
  <r>
    <s v="NI-11"/>
    <x v="1"/>
    <x v="1"/>
    <x v="5"/>
    <n v="2"/>
    <m/>
  </r>
  <r>
    <s v="NI-12"/>
    <x v="2"/>
    <x v="1"/>
    <x v="1"/>
    <n v="5"/>
    <m/>
  </r>
  <r>
    <s v="NI-21"/>
    <x v="3"/>
    <x v="1"/>
    <x v="1"/>
    <n v="1"/>
    <m/>
  </r>
  <r>
    <s v="NI-21"/>
    <x v="3"/>
    <x v="1"/>
    <x v="5"/>
    <n v="72"/>
    <m/>
  </r>
  <r>
    <s v="NI-21"/>
    <x v="3"/>
    <x v="1"/>
    <x v="8"/>
    <n v="1"/>
    <m/>
  </r>
  <r>
    <s v="NI-23"/>
    <x v="4"/>
    <x v="1"/>
    <x v="5"/>
    <n v="1"/>
    <m/>
  </r>
  <r>
    <s v="NI-23"/>
    <x v="4"/>
    <x v="1"/>
    <x v="9"/>
    <n v="1"/>
    <m/>
  </r>
  <r>
    <s v="NI-23"/>
    <x v="4"/>
    <x v="1"/>
    <x v="10"/>
    <n v="1"/>
    <m/>
  </r>
  <r>
    <s v="NI-23"/>
    <x v="4"/>
    <x v="1"/>
    <x v="8"/>
    <n v="1"/>
    <m/>
  </r>
  <r>
    <s v="NI-25"/>
    <x v="5"/>
    <x v="1"/>
    <x v="11"/>
    <n v="1"/>
    <m/>
  </r>
  <r>
    <s v="NI-27"/>
    <x v="6"/>
    <x v="1"/>
    <x v="12"/>
    <n v="1"/>
    <m/>
  </r>
  <r>
    <s v="NI-27"/>
    <x v="6"/>
    <x v="1"/>
    <x v="5"/>
    <n v="1"/>
    <m/>
  </r>
  <r>
    <s v="NI-30"/>
    <x v="7"/>
    <x v="1"/>
    <x v="1"/>
    <n v="1"/>
    <m/>
  </r>
  <r>
    <s v="NI-30"/>
    <x v="7"/>
    <x v="1"/>
    <x v="13"/>
    <n v="1"/>
    <m/>
  </r>
  <r>
    <s v="NI-31"/>
    <x v="8"/>
    <x v="1"/>
    <x v="14"/>
    <n v="1"/>
    <m/>
  </r>
  <r>
    <s v="NI-31"/>
    <x v="8"/>
    <x v="1"/>
    <x v="12"/>
    <n v="1"/>
    <m/>
  </r>
  <r>
    <s v="NI-34"/>
    <x v="9"/>
    <x v="1"/>
    <x v="1"/>
    <n v="1"/>
    <m/>
  </r>
  <r>
    <s v="NO-01"/>
    <x v="10"/>
    <x v="1"/>
    <x v="1"/>
    <n v="2"/>
    <m/>
  </r>
  <r>
    <s v="NO-01"/>
    <x v="10"/>
    <x v="1"/>
    <x v="15"/>
    <n v="3"/>
    <m/>
  </r>
  <r>
    <s v="NO-01"/>
    <x v="10"/>
    <x v="1"/>
    <x v="16"/>
    <n v="3"/>
    <m/>
  </r>
  <r>
    <s v="NO-01"/>
    <x v="10"/>
    <x v="1"/>
    <x v="5"/>
    <n v="7"/>
    <m/>
  </r>
  <r>
    <s v="NO-04"/>
    <x v="11"/>
    <x v="1"/>
    <x v="1"/>
    <n v="1"/>
    <m/>
  </r>
  <r>
    <s v="NO-04"/>
    <x v="11"/>
    <x v="1"/>
    <x v="17"/>
    <n v="1"/>
    <m/>
  </r>
  <r>
    <s v="NO-16"/>
    <x v="12"/>
    <x v="1"/>
    <x v="1"/>
    <n v="5"/>
    <m/>
  </r>
  <r>
    <s v="NO-16"/>
    <x v="12"/>
    <x v="1"/>
    <x v="2"/>
    <n v="25"/>
    <s v="兵アリ1"/>
  </r>
  <r>
    <s v="NO-16"/>
    <x v="12"/>
    <x v="1"/>
    <x v="9"/>
    <n v="2"/>
    <m/>
  </r>
  <r>
    <s v="NO-16"/>
    <x v="12"/>
    <x v="1"/>
    <x v="18"/>
    <n v="2"/>
    <m/>
  </r>
  <r>
    <s v="NO-16"/>
    <x v="12"/>
    <x v="1"/>
    <x v="19"/>
    <n v="1"/>
    <m/>
  </r>
  <r>
    <s v="SI-03"/>
    <x v="13"/>
    <x v="1"/>
    <x v="1"/>
    <n v="1"/>
    <m/>
  </r>
  <r>
    <s v="SI-03"/>
    <x v="13"/>
    <x v="1"/>
    <x v="5"/>
    <n v="4"/>
    <m/>
  </r>
  <r>
    <s v="SI-03"/>
    <x v="13"/>
    <x v="1"/>
    <x v="8"/>
    <n v="1"/>
    <m/>
  </r>
  <r>
    <s v="SI-03"/>
    <x v="14"/>
    <x v="1"/>
    <x v="1"/>
    <n v="1"/>
    <m/>
  </r>
  <r>
    <s v="SI-03"/>
    <x v="14"/>
    <x v="1"/>
    <x v="0"/>
    <n v="1"/>
    <m/>
  </r>
  <r>
    <s v="SI-03"/>
    <x v="14"/>
    <x v="1"/>
    <x v="5"/>
    <n v="13"/>
    <m/>
  </r>
  <r>
    <s v="SI-03"/>
    <x v="14"/>
    <x v="1"/>
    <x v="20"/>
    <n v="1"/>
    <m/>
  </r>
  <r>
    <s v="SI-03"/>
    <x v="14"/>
    <x v="1"/>
    <x v="21"/>
    <n v="1"/>
    <s v="頭部なし"/>
  </r>
  <r>
    <s v="SI-04"/>
    <x v="15"/>
    <x v="1"/>
    <x v="9"/>
    <n v="2"/>
    <m/>
  </r>
  <r>
    <s v="SI-05"/>
    <x v="16"/>
    <x v="1"/>
    <x v="22"/>
    <n v="5"/>
    <m/>
  </r>
  <r>
    <s v="SI-05"/>
    <x v="16"/>
    <x v="1"/>
    <x v="23"/>
    <n v="1"/>
    <m/>
  </r>
  <r>
    <s v="SI-08"/>
    <x v="17"/>
    <x v="1"/>
    <x v="10"/>
    <n v="1"/>
    <m/>
  </r>
  <r>
    <s v="SI-08"/>
    <x v="17"/>
    <x v="1"/>
    <x v="5"/>
    <n v="1"/>
    <m/>
  </r>
  <r>
    <s v="SI-08"/>
    <x v="17"/>
    <x v="1"/>
    <x v="24"/>
    <n v="1"/>
    <m/>
  </r>
  <r>
    <s v="SI-10"/>
    <x v="18"/>
    <x v="0"/>
    <x v="0"/>
    <n v="5"/>
    <m/>
  </r>
  <r>
    <s v="SI-10"/>
    <x v="18"/>
    <x v="0"/>
    <x v="25"/>
    <n v="3"/>
    <m/>
  </r>
  <r>
    <s v="SI-10"/>
    <x v="18"/>
    <x v="0"/>
    <x v="26"/>
    <n v="1"/>
    <m/>
  </r>
  <r>
    <s v="SI-10"/>
    <x v="18"/>
    <x v="0"/>
    <x v="23"/>
    <n v="2"/>
    <m/>
  </r>
  <r>
    <s v="SI-12"/>
    <x v="19"/>
    <x v="1"/>
    <x v="1"/>
    <n v="1"/>
    <m/>
  </r>
  <r>
    <s v="SI-12"/>
    <x v="19"/>
    <x v="1"/>
    <x v="27"/>
    <n v="1"/>
    <m/>
  </r>
  <r>
    <s v="SI-12"/>
    <x v="19"/>
    <x v="1"/>
    <x v="9"/>
    <n v="1"/>
    <m/>
  </r>
  <r>
    <s v="SI-12"/>
    <x v="19"/>
    <x v="1"/>
    <x v="24"/>
    <n v="1"/>
    <m/>
  </r>
  <r>
    <s v="SI-13"/>
    <x v="20"/>
    <x v="1"/>
    <x v="1"/>
    <n v="1"/>
    <m/>
  </r>
  <r>
    <s v="SI-13"/>
    <x v="20"/>
    <x v="1"/>
    <x v="4"/>
    <n v="1"/>
    <m/>
  </r>
  <r>
    <s v="SI-13"/>
    <x v="20"/>
    <x v="1"/>
    <x v="28"/>
    <n v="1"/>
    <m/>
  </r>
  <r>
    <s v="SI-19"/>
    <x v="21"/>
    <x v="1"/>
    <x v="23"/>
    <n v="1"/>
    <m/>
  </r>
  <r>
    <s v="SI-19"/>
    <x v="21"/>
    <x v="1"/>
    <x v="5"/>
    <n v="2"/>
    <m/>
  </r>
  <r>
    <s v="SI-19"/>
    <x v="21"/>
    <x v="1"/>
    <x v="27"/>
    <n v="1"/>
    <m/>
  </r>
  <r>
    <s v="SI-26"/>
    <x v="22"/>
    <x v="0"/>
    <x v="1"/>
    <n v="1"/>
    <m/>
  </r>
  <r>
    <s v="SI-26"/>
    <x v="22"/>
    <x v="0"/>
    <x v="5"/>
    <n v="72"/>
    <m/>
  </r>
  <r>
    <s v="SI-28"/>
    <x v="23"/>
    <x v="1"/>
    <x v="29"/>
    <n v="2"/>
    <m/>
  </r>
  <r>
    <s v="SI-28"/>
    <x v="23"/>
    <x v="1"/>
    <x v="30"/>
    <n v="1"/>
    <m/>
  </r>
  <r>
    <s v="SI-28"/>
    <x v="23"/>
    <x v="1"/>
    <x v="15"/>
    <n v="1"/>
    <m/>
  </r>
  <r>
    <s v="SI-28"/>
    <x v="23"/>
    <x v="1"/>
    <x v="31"/>
    <n v="1"/>
    <m/>
  </r>
  <r>
    <s v="SI-28"/>
    <x v="23"/>
    <x v="1"/>
    <x v="32"/>
    <n v="1"/>
    <m/>
  </r>
  <r>
    <s v="SO-13"/>
    <x v="24"/>
    <x v="1"/>
    <x v="1"/>
    <n v="2"/>
    <m/>
  </r>
  <r>
    <s v="SO-13"/>
    <x v="24"/>
    <x v="1"/>
    <x v="5"/>
    <n v="1"/>
    <m/>
  </r>
  <r>
    <s v="SO-17"/>
    <x v="25"/>
    <x v="1"/>
    <x v="33"/>
    <n v="2"/>
    <m/>
  </r>
  <r>
    <s v="SO-17"/>
    <x v="25"/>
    <x v="1"/>
    <x v="1"/>
    <n v="1"/>
    <m/>
  </r>
  <r>
    <s v="SO-17"/>
    <x v="25"/>
    <x v="1"/>
    <x v="8"/>
    <n v="1"/>
    <m/>
  </r>
  <r>
    <s v="SO-17"/>
    <x v="25"/>
    <x v="1"/>
    <x v="5"/>
    <n v="2"/>
    <m/>
  </r>
  <r>
    <s v="SO-17"/>
    <x v="25"/>
    <x v="1"/>
    <x v="4"/>
    <n v="1"/>
    <m/>
  </r>
  <r>
    <s v="SO-17"/>
    <x v="25"/>
    <x v="1"/>
    <x v="10"/>
    <n v="2"/>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ﾋﾟﾎﾞｯﾄﾃｰﾌﾞﾙ1" cacheId="2" applyNumberFormats="0" applyBorderFormats="0" applyFontFormats="0" applyPatternFormats="0" applyAlignmentFormats="0" applyWidthHeightFormats="1" dataCaption="値" updatedVersion="5" minRefreshableVersion="3" useAutoFormatting="1" itemPrintTitles="1" createdVersion="5" indent="0" outline="1" outlineData="1" multipleFieldFilters="0">
  <location ref="A3:D39" firstHeaderRow="1" firstDataRow="2" firstDataCol="1"/>
  <pivotFields count="6">
    <pivotField showAll="0"/>
    <pivotField showAll="0">
      <items count="27">
        <item x="10"/>
        <item x="1"/>
        <item x="11"/>
        <item x="7"/>
        <item x="2"/>
        <item x="12"/>
        <item x="23"/>
        <item x="3"/>
        <item x="0"/>
        <item x="5"/>
        <item x="16"/>
        <item x="9"/>
        <item x="8"/>
        <item x="4"/>
        <item x="22"/>
        <item x="19"/>
        <item x="18"/>
        <item x="20"/>
        <item x="21"/>
        <item x="24"/>
        <item x="25"/>
        <item x="15"/>
        <item x="6"/>
        <item x="14"/>
        <item x="17"/>
        <item x="13"/>
        <item t="default"/>
      </items>
    </pivotField>
    <pivotField axis="axisCol" showAll="0">
      <items count="3">
        <item x="0"/>
        <item x="1"/>
        <item t="default"/>
      </items>
    </pivotField>
    <pivotField axis="axisRow" dataField="1" showAll="0">
      <items count="35">
        <item x="2"/>
        <item x="14"/>
        <item x="15"/>
        <item x="5"/>
        <item x="25"/>
        <item x="26"/>
        <item x="18"/>
        <item x="0"/>
        <item x="10"/>
        <item x="12"/>
        <item x="28"/>
        <item x="8"/>
        <item x="3"/>
        <item x="32"/>
        <item x="29"/>
        <item x="1"/>
        <item x="16"/>
        <item x="27"/>
        <item x="13"/>
        <item x="20"/>
        <item x="19"/>
        <item x="9"/>
        <item x="6"/>
        <item x="22"/>
        <item x="7"/>
        <item x="24"/>
        <item x="23"/>
        <item x="11"/>
        <item x="33"/>
        <item x="30"/>
        <item x="31"/>
        <item x="17"/>
        <item x="21"/>
        <item x="4"/>
        <item t="default"/>
      </items>
    </pivotField>
    <pivotField showAll="0"/>
    <pivotField showAll="0"/>
  </pivotFields>
  <rowFields count="1">
    <field x="3"/>
  </rowFields>
  <rowItems count="35">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t="grand">
      <x/>
    </i>
  </rowItems>
  <colFields count="1">
    <field x="2"/>
  </colFields>
  <colItems count="3">
    <i>
      <x/>
    </i>
    <i>
      <x v="1"/>
    </i>
    <i t="grand">
      <x/>
    </i>
  </colItems>
  <dataFields count="1">
    <dataField name="データの個数 / TAXON" fld="3"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
  <sheetViews>
    <sheetView tabSelected="1" workbookViewId="0">
      <selection sqref="A1:H1"/>
    </sheetView>
  </sheetViews>
  <sheetFormatPr defaultRowHeight="13.5" x14ac:dyDescent="0.15"/>
  <cols>
    <col min="1" max="2" width="11.25" style="6" customWidth="1"/>
    <col min="3" max="3" width="18" style="6" customWidth="1"/>
    <col min="4" max="4" width="10" style="6" customWidth="1"/>
    <col min="5" max="5" width="11.25" style="6" customWidth="1"/>
    <col min="6" max="6" width="18" style="6" customWidth="1"/>
    <col min="7" max="7" width="10" style="6" customWidth="1"/>
    <col min="8" max="8" width="27" style="6" customWidth="1"/>
    <col min="9" max="16384" width="9" style="6"/>
  </cols>
  <sheetData>
    <row r="1" spans="1:8" x14ac:dyDescent="0.15">
      <c r="A1" s="6" t="s">
        <v>262</v>
      </c>
      <c r="B1" s="6" t="s">
        <v>259</v>
      </c>
      <c r="C1" s="6" t="s">
        <v>260</v>
      </c>
      <c r="D1" s="6" t="s">
        <v>265</v>
      </c>
      <c r="E1" s="6" t="s">
        <v>261</v>
      </c>
      <c r="F1" s="6" t="s">
        <v>263</v>
      </c>
      <c r="G1" s="6" t="s">
        <v>266</v>
      </c>
      <c r="H1" s="6" t="s">
        <v>264</v>
      </c>
    </row>
    <row r="2" spans="1:8" ht="27" x14ac:dyDescent="0.15">
      <c r="A2" s="6" t="s">
        <v>43</v>
      </c>
      <c r="B2" s="7">
        <v>42588</v>
      </c>
      <c r="C2" s="6" t="s">
        <v>76</v>
      </c>
      <c r="D2" s="6" t="s">
        <v>2</v>
      </c>
      <c r="E2" s="7">
        <v>42589</v>
      </c>
      <c r="F2" s="6" t="s">
        <v>3</v>
      </c>
      <c r="G2" s="6" t="s">
        <v>2</v>
      </c>
      <c r="H2" s="6" t="s">
        <v>99</v>
      </c>
    </row>
    <row r="3" spans="1:8" ht="27" x14ac:dyDescent="0.15">
      <c r="A3" s="6" t="s">
        <v>45</v>
      </c>
      <c r="B3" s="7">
        <v>42588</v>
      </c>
      <c r="C3" s="6" t="s">
        <v>104</v>
      </c>
      <c r="D3" s="6" t="s">
        <v>2</v>
      </c>
      <c r="E3" s="7">
        <v>42589</v>
      </c>
      <c r="F3" s="6" t="s">
        <v>3</v>
      </c>
      <c r="G3" s="6" t="s">
        <v>2</v>
      </c>
      <c r="H3" s="6" t="s">
        <v>100</v>
      </c>
    </row>
    <row r="4" spans="1:8" ht="27" x14ac:dyDescent="0.15">
      <c r="A4" s="6" t="s">
        <v>74</v>
      </c>
      <c r="B4" s="7">
        <v>42588</v>
      </c>
      <c r="C4" s="6" t="s">
        <v>75</v>
      </c>
      <c r="D4" s="6" t="s">
        <v>2</v>
      </c>
      <c r="E4" s="7">
        <v>42589</v>
      </c>
      <c r="F4" s="6" t="s">
        <v>3</v>
      </c>
      <c r="G4" s="6" t="s">
        <v>2</v>
      </c>
      <c r="H4" s="6" t="s">
        <v>101</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workbookViewId="0">
      <selection activeCell="H24" sqref="H24"/>
    </sheetView>
  </sheetViews>
  <sheetFormatPr defaultRowHeight="13.5" x14ac:dyDescent="0.15"/>
  <cols>
    <col min="1" max="1" width="11.25" style="1" customWidth="1"/>
    <col min="2" max="2" width="9" style="1"/>
    <col min="3" max="3" width="9" style="5" customWidth="1"/>
    <col min="4" max="5" width="9" style="1"/>
    <col min="6" max="7" width="9" style="1" customWidth="1"/>
    <col min="8" max="8" width="27" style="8" customWidth="1"/>
    <col min="9" max="16384" width="9" style="1"/>
  </cols>
  <sheetData>
    <row r="1" spans="1:8" x14ac:dyDescent="0.15">
      <c r="A1" s="1" t="s">
        <v>42</v>
      </c>
      <c r="B1" s="1" t="s">
        <v>4</v>
      </c>
      <c r="C1" s="5" t="s">
        <v>5</v>
      </c>
      <c r="D1" s="1" t="s">
        <v>6</v>
      </c>
      <c r="E1" s="1" t="s">
        <v>8</v>
      </c>
      <c r="F1" s="1" t="s">
        <v>7</v>
      </c>
      <c r="G1" s="1" t="s">
        <v>97</v>
      </c>
      <c r="H1" s="8" t="s">
        <v>1</v>
      </c>
    </row>
    <row r="2" spans="1:8" x14ac:dyDescent="0.15">
      <c r="A2" s="1" t="s">
        <v>43</v>
      </c>
      <c r="B2" s="1" t="s">
        <v>30</v>
      </c>
      <c r="C2" s="5">
        <v>0.6875</v>
      </c>
      <c r="D2" s="1" t="s">
        <v>9</v>
      </c>
      <c r="E2" s="1" t="s">
        <v>105</v>
      </c>
      <c r="F2" s="3">
        <v>0.4381944444444445</v>
      </c>
      <c r="G2" s="1" t="s">
        <v>109</v>
      </c>
      <c r="H2" s="8" t="s">
        <v>107</v>
      </c>
    </row>
    <row r="3" spans="1:8" x14ac:dyDescent="0.15">
      <c r="A3" s="1" t="s">
        <v>43</v>
      </c>
      <c r="B3" s="1" t="s">
        <v>31</v>
      </c>
      <c r="C3" s="5">
        <v>0.69652777777777775</v>
      </c>
      <c r="D3" s="1" t="s">
        <v>10</v>
      </c>
      <c r="E3" s="1" t="s">
        <v>12</v>
      </c>
      <c r="F3" s="3">
        <v>0.44166666666666665</v>
      </c>
      <c r="G3" s="1" t="s">
        <v>109</v>
      </c>
    </row>
    <row r="4" spans="1:8" x14ac:dyDescent="0.15">
      <c r="A4" s="1" t="s">
        <v>43</v>
      </c>
      <c r="B4" s="1" t="s">
        <v>32</v>
      </c>
      <c r="C4" s="5">
        <v>0.70138888888888884</v>
      </c>
      <c r="D4" s="1" t="s">
        <v>11</v>
      </c>
      <c r="E4" s="1" t="s">
        <v>105</v>
      </c>
      <c r="F4" s="3">
        <v>0.44513888888888892</v>
      </c>
      <c r="G4" s="1" t="s">
        <v>109</v>
      </c>
    </row>
    <row r="5" spans="1:8" x14ac:dyDescent="0.15">
      <c r="A5" s="1" t="s">
        <v>43</v>
      </c>
      <c r="B5" s="1" t="s">
        <v>33</v>
      </c>
      <c r="C5" s="5">
        <v>0.70486111111111116</v>
      </c>
      <c r="D5" s="1" t="s">
        <v>13</v>
      </c>
      <c r="E5" s="1" t="s">
        <v>105</v>
      </c>
      <c r="F5" s="3">
        <v>0.45208333333333334</v>
      </c>
      <c r="G5" s="1" t="s">
        <v>109</v>
      </c>
    </row>
    <row r="6" spans="1:8" x14ac:dyDescent="0.15">
      <c r="A6" s="1" t="s">
        <v>43</v>
      </c>
      <c r="B6" s="1" t="s">
        <v>34</v>
      </c>
      <c r="C6" s="5">
        <v>0.70833333333333337</v>
      </c>
      <c r="D6" s="1" t="s">
        <v>14</v>
      </c>
      <c r="E6" s="1" t="s">
        <v>105</v>
      </c>
      <c r="F6" s="3">
        <v>0.46180555555555558</v>
      </c>
      <c r="G6" s="1" t="s">
        <v>109</v>
      </c>
    </row>
    <row r="7" spans="1:8" x14ac:dyDescent="0.15">
      <c r="A7" s="1" t="s">
        <v>43</v>
      </c>
      <c r="B7" s="1" t="s">
        <v>35</v>
      </c>
      <c r="C7" s="5">
        <v>0.71180555555555547</v>
      </c>
      <c r="D7" s="1" t="s">
        <v>15</v>
      </c>
      <c r="E7" s="1" t="s">
        <v>105</v>
      </c>
      <c r="F7" s="3">
        <v>0.46111111111111108</v>
      </c>
      <c r="G7" s="1" t="s">
        <v>109</v>
      </c>
    </row>
    <row r="8" spans="1:8" x14ac:dyDescent="0.15">
      <c r="A8" s="1" t="s">
        <v>43</v>
      </c>
      <c r="B8" s="1" t="s">
        <v>36</v>
      </c>
      <c r="C8" s="5">
        <v>0.71388888888888891</v>
      </c>
      <c r="D8" s="1" t="s">
        <v>16</v>
      </c>
      <c r="E8" s="1" t="s">
        <v>105</v>
      </c>
      <c r="F8" s="3">
        <v>0.46527777777777773</v>
      </c>
      <c r="G8" s="1" t="s">
        <v>109</v>
      </c>
    </row>
    <row r="9" spans="1:8" x14ac:dyDescent="0.15">
      <c r="A9" s="1" t="s">
        <v>43</v>
      </c>
      <c r="B9" s="1" t="s">
        <v>37</v>
      </c>
      <c r="C9" s="5">
        <v>0.71527777777777779</v>
      </c>
      <c r="D9" s="1" t="s">
        <v>17</v>
      </c>
      <c r="E9" s="1" t="s">
        <v>105</v>
      </c>
      <c r="F9" s="3">
        <v>0.46875</v>
      </c>
      <c r="G9" s="1" t="s">
        <v>109</v>
      </c>
    </row>
    <row r="10" spans="1:8" x14ac:dyDescent="0.15">
      <c r="A10" s="1" t="s">
        <v>43</v>
      </c>
      <c r="B10" s="1" t="s">
        <v>38</v>
      </c>
      <c r="C10" s="5">
        <v>0.71666666666666667</v>
      </c>
      <c r="D10" s="1" t="s">
        <v>18</v>
      </c>
      <c r="E10" s="1" t="s">
        <v>105</v>
      </c>
      <c r="F10" s="3">
        <v>0.47430555555555554</v>
      </c>
      <c r="G10" s="1" t="s">
        <v>109</v>
      </c>
    </row>
    <row r="11" spans="1:8" x14ac:dyDescent="0.15">
      <c r="A11" s="1" t="s">
        <v>43</v>
      </c>
      <c r="B11" s="1" t="s">
        <v>39</v>
      </c>
      <c r="C11" s="5">
        <v>0.71805555555555556</v>
      </c>
      <c r="D11" s="1" t="s">
        <v>19</v>
      </c>
      <c r="E11" s="1" t="s">
        <v>105</v>
      </c>
      <c r="F11" s="3">
        <v>0.4770833333333333</v>
      </c>
      <c r="G11" s="1" t="s">
        <v>109</v>
      </c>
    </row>
    <row r="12" spans="1:8" x14ac:dyDescent="0.15">
      <c r="A12" s="1" t="s">
        <v>43</v>
      </c>
      <c r="B12" s="1" t="s">
        <v>40</v>
      </c>
      <c r="C12" s="5">
        <v>0.71875</v>
      </c>
      <c r="D12" s="1" t="s">
        <v>20</v>
      </c>
      <c r="E12" s="1" t="s">
        <v>105</v>
      </c>
      <c r="F12" s="3">
        <v>0.47638888888888892</v>
      </c>
      <c r="G12" s="1" t="s">
        <v>109</v>
      </c>
    </row>
    <row r="13" spans="1:8" x14ac:dyDescent="0.15">
      <c r="A13" s="1" t="s">
        <v>43</v>
      </c>
      <c r="B13" s="1" t="s">
        <v>41</v>
      </c>
      <c r="C13" s="5">
        <v>0.72083333333333333</v>
      </c>
      <c r="D13" s="1" t="s">
        <v>21</v>
      </c>
      <c r="E13" s="1" t="s">
        <v>105</v>
      </c>
      <c r="F13" s="3">
        <v>0.4777777777777778</v>
      </c>
      <c r="G13" s="1" t="s">
        <v>109</v>
      </c>
    </row>
    <row r="14" spans="1:8" x14ac:dyDescent="0.15">
      <c r="A14" s="1" t="s">
        <v>43</v>
      </c>
      <c r="B14" s="1" t="s">
        <v>22</v>
      </c>
      <c r="C14" s="5">
        <v>0.72222222222222221</v>
      </c>
      <c r="D14" s="1" t="s">
        <v>23</v>
      </c>
      <c r="E14" s="1" t="s">
        <v>105</v>
      </c>
      <c r="F14" s="3">
        <v>0.47986111111111113</v>
      </c>
      <c r="G14" s="1" t="s">
        <v>109</v>
      </c>
    </row>
    <row r="15" spans="1:8" x14ac:dyDescent="0.15">
      <c r="A15" s="1" t="s">
        <v>43</v>
      </c>
      <c r="B15" s="1" t="s">
        <v>24</v>
      </c>
      <c r="C15" s="5">
        <v>0.72569444444444453</v>
      </c>
      <c r="D15" s="1" t="s">
        <v>25</v>
      </c>
      <c r="E15" s="1" t="s">
        <v>105</v>
      </c>
      <c r="F15" s="3">
        <v>0.48333333333333334</v>
      </c>
      <c r="G15" s="1" t="s">
        <v>109</v>
      </c>
    </row>
    <row r="16" spans="1:8" x14ac:dyDescent="0.15">
      <c r="A16" s="1" t="s">
        <v>43</v>
      </c>
      <c r="B16" s="1" t="s">
        <v>26</v>
      </c>
      <c r="C16" s="5">
        <v>0.72916666666666663</v>
      </c>
      <c r="D16" s="1" t="s">
        <v>27</v>
      </c>
      <c r="E16" s="1" t="s">
        <v>105</v>
      </c>
      <c r="F16" s="3">
        <v>0.4861111111111111</v>
      </c>
      <c r="G16" s="1" t="s">
        <v>109</v>
      </c>
    </row>
    <row r="17" spans="1:7" x14ac:dyDescent="0.15">
      <c r="A17" s="1" t="s">
        <v>43</v>
      </c>
      <c r="B17" s="1" t="s">
        <v>28</v>
      </c>
      <c r="C17" s="5">
        <v>0.73958333333333337</v>
      </c>
      <c r="D17" s="1" t="s">
        <v>29</v>
      </c>
      <c r="E17" s="1" t="s">
        <v>105</v>
      </c>
      <c r="F17" s="3">
        <v>0.48888888888888887</v>
      </c>
      <c r="G17" s="1" t="s">
        <v>109</v>
      </c>
    </row>
    <row r="18" spans="1:7" x14ac:dyDescent="0.15">
      <c r="A18" s="1" t="s">
        <v>45</v>
      </c>
      <c r="B18" s="1" t="s">
        <v>46</v>
      </c>
      <c r="C18" s="5">
        <v>0.69027777777777777</v>
      </c>
      <c r="D18" s="1" t="s">
        <v>47</v>
      </c>
      <c r="E18" s="1" t="s">
        <v>108</v>
      </c>
      <c r="F18" s="3">
        <v>0.4381944444444445</v>
      </c>
      <c r="G18" s="1" t="s">
        <v>109</v>
      </c>
    </row>
    <row r="19" spans="1:7" x14ac:dyDescent="0.15">
      <c r="A19" s="1" t="s">
        <v>45</v>
      </c>
      <c r="B19" s="1" t="s">
        <v>48</v>
      </c>
      <c r="C19" s="5">
        <v>0.69652777777777775</v>
      </c>
      <c r="D19" s="1" t="s">
        <v>49</v>
      </c>
      <c r="E19" s="1" t="s">
        <v>53</v>
      </c>
      <c r="F19" s="3">
        <v>0.44305555555555554</v>
      </c>
      <c r="G19" s="1" t="s">
        <v>109</v>
      </c>
    </row>
    <row r="20" spans="1:7" x14ac:dyDescent="0.15">
      <c r="A20" s="1" t="s">
        <v>45</v>
      </c>
      <c r="B20" s="1" t="s">
        <v>51</v>
      </c>
      <c r="C20" s="5">
        <v>0.70138888888888884</v>
      </c>
      <c r="D20" s="1" t="s">
        <v>52</v>
      </c>
      <c r="E20" s="1" t="s">
        <v>50</v>
      </c>
      <c r="F20" s="3">
        <v>0.4458333333333333</v>
      </c>
      <c r="G20" s="1" t="s">
        <v>109</v>
      </c>
    </row>
    <row r="21" spans="1:7" x14ac:dyDescent="0.15">
      <c r="A21" s="1" t="s">
        <v>45</v>
      </c>
      <c r="B21" s="1" t="s">
        <v>54</v>
      </c>
      <c r="C21" s="5">
        <v>0.70416666666666661</v>
      </c>
      <c r="D21" s="1" t="s">
        <v>55</v>
      </c>
      <c r="E21" s="1" t="s">
        <v>50</v>
      </c>
      <c r="F21" s="3">
        <v>0.45277777777777778</v>
      </c>
      <c r="G21" s="1" t="s">
        <v>109</v>
      </c>
    </row>
    <row r="22" spans="1:7" x14ac:dyDescent="0.15">
      <c r="A22" s="1" t="s">
        <v>45</v>
      </c>
      <c r="B22" s="1" t="s">
        <v>56</v>
      </c>
      <c r="C22" s="5">
        <v>0.70694444444444438</v>
      </c>
      <c r="D22" s="1" t="s">
        <v>57</v>
      </c>
      <c r="E22" s="1" t="s">
        <v>50</v>
      </c>
      <c r="F22" s="3">
        <v>0.45416666666666666</v>
      </c>
      <c r="G22" s="1" t="s">
        <v>109</v>
      </c>
    </row>
    <row r="23" spans="1:7" x14ac:dyDescent="0.15">
      <c r="A23" s="1" t="s">
        <v>45</v>
      </c>
      <c r="B23" s="1" t="s">
        <v>58</v>
      </c>
      <c r="C23" s="5">
        <v>0.70972222222222225</v>
      </c>
      <c r="D23" s="1" t="s">
        <v>59</v>
      </c>
      <c r="E23" s="1" t="s">
        <v>53</v>
      </c>
      <c r="F23" s="3">
        <v>0.46666666666666662</v>
      </c>
      <c r="G23" s="1" t="s">
        <v>109</v>
      </c>
    </row>
    <row r="24" spans="1:7" x14ac:dyDescent="0.15">
      <c r="A24" s="1" t="s">
        <v>45</v>
      </c>
      <c r="B24" s="1" t="s">
        <v>60</v>
      </c>
      <c r="C24" s="5">
        <v>0.71180555555555547</v>
      </c>
      <c r="D24" s="1" t="s">
        <v>61</v>
      </c>
      <c r="E24" s="1" t="s">
        <v>53</v>
      </c>
      <c r="F24" s="3">
        <v>0.47013888888888888</v>
      </c>
      <c r="G24" s="1" t="s">
        <v>109</v>
      </c>
    </row>
    <row r="25" spans="1:7" x14ac:dyDescent="0.15">
      <c r="A25" s="1" t="s">
        <v>45</v>
      </c>
      <c r="B25" s="1" t="s">
        <v>62</v>
      </c>
      <c r="C25" s="5">
        <v>0.71597222222222223</v>
      </c>
      <c r="D25" s="1" t="s">
        <v>20</v>
      </c>
      <c r="E25" s="1" t="s">
        <v>53</v>
      </c>
      <c r="F25" s="3">
        <v>0.47430555555555554</v>
      </c>
      <c r="G25" s="1" t="s">
        <v>109</v>
      </c>
    </row>
    <row r="26" spans="1:7" x14ac:dyDescent="0.15">
      <c r="A26" s="1" t="s">
        <v>45</v>
      </c>
      <c r="B26" s="1" t="s">
        <v>63</v>
      </c>
      <c r="C26" s="5">
        <v>0.71875</v>
      </c>
      <c r="D26" s="1" t="s">
        <v>19</v>
      </c>
      <c r="E26" s="1" t="s">
        <v>53</v>
      </c>
      <c r="F26" s="3">
        <v>0.4770833333333333</v>
      </c>
      <c r="G26" s="1" t="s">
        <v>109</v>
      </c>
    </row>
    <row r="27" spans="1:7" x14ac:dyDescent="0.15">
      <c r="A27" s="1" t="s">
        <v>45</v>
      </c>
      <c r="B27" s="1" t="s">
        <v>64</v>
      </c>
      <c r="C27" s="5">
        <v>0.72152777777777777</v>
      </c>
      <c r="D27" s="1" t="s">
        <v>65</v>
      </c>
      <c r="E27" s="1" t="s">
        <v>53</v>
      </c>
      <c r="F27" s="3">
        <v>0.47847222222222219</v>
      </c>
      <c r="G27" s="1" t="s">
        <v>109</v>
      </c>
    </row>
    <row r="28" spans="1:7" x14ac:dyDescent="0.15">
      <c r="A28" s="1" t="s">
        <v>45</v>
      </c>
      <c r="B28" s="1" t="s">
        <v>66</v>
      </c>
      <c r="C28" s="5">
        <v>0.72361111111111109</v>
      </c>
      <c r="D28" s="1" t="s">
        <v>67</v>
      </c>
      <c r="E28" s="1" t="s">
        <v>53</v>
      </c>
      <c r="F28" s="3">
        <v>0.48125000000000001</v>
      </c>
      <c r="G28" s="1" t="s">
        <v>109</v>
      </c>
    </row>
    <row r="29" spans="1:7" x14ac:dyDescent="0.15">
      <c r="A29" s="1" t="s">
        <v>45</v>
      </c>
      <c r="B29" s="1" t="s">
        <v>68</v>
      </c>
      <c r="C29" s="5">
        <v>0.7270833333333333</v>
      </c>
      <c r="D29" s="1" t="s">
        <v>69</v>
      </c>
      <c r="E29" s="1" t="s">
        <v>53</v>
      </c>
      <c r="F29" s="3">
        <v>0.48402777777777778</v>
      </c>
      <c r="G29" s="1" t="s">
        <v>109</v>
      </c>
    </row>
    <row r="30" spans="1:7" x14ac:dyDescent="0.15">
      <c r="A30" s="1" t="s">
        <v>45</v>
      </c>
      <c r="B30" s="1" t="s">
        <v>70</v>
      </c>
      <c r="C30" s="5">
        <v>0.73125000000000007</v>
      </c>
      <c r="D30" s="1" t="s">
        <v>71</v>
      </c>
      <c r="E30" s="1" t="s">
        <v>53</v>
      </c>
      <c r="F30" s="3">
        <v>0.48680555555555555</v>
      </c>
      <c r="G30" s="1" t="s">
        <v>109</v>
      </c>
    </row>
    <row r="31" spans="1:7" x14ac:dyDescent="0.15">
      <c r="A31" s="1" t="s">
        <v>45</v>
      </c>
      <c r="B31" s="1" t="s">
        <v>72</v>
      </c>
      <c r="C31" s="5">
        <v>0.7402777777777777</v>
      </c>
      <c r="D31" s="1" t="s">
        <v>73</v>
      </c>
      <c r="E31" s="1" t="s">
        <v>53</v>
      </c>
      <c r="F31" s="3">
        <v>0.49027777777777781</v>
      </c>
      <c r="G31" s="1" t="s">
        <v>109</v>
      </c>
    </row>
    <row r="32" spans="1:7" x14ac:dyDescent="0.15">
      <c r="A32" s="1" t="s">
        <v>74</v>
      </c>
      <c r="B32" s="1" t="s">
        <v>77</v>
      </c>
      <c r="C32" s="5">
        <v>0.68263888888888891</v>
      </c>
      <c r="D32" s="1" t="s">
        <v>102</v>
      </c>
      <c r="E32" s="1" t="s">
        <v>111</v>
      </c>
      <c r="F32" s="3">
        <v>0.43472222222222223</v>
      </c>
      <c r="G32" s="1" t="s">
        <v>109</v>
      </c>
    </row>
    <row r="33" spans="1:7" x14ac:dyDescent="0.15">
      <c r="A33" s="1" t="s">
        <v>74</v>
      </c>
      <c r="B33" s="1" t="s">
        <v>78</v>
      </c>
      <c r="C33" s="5">
        <v>0.69861111111111107</v>
      </c>
      <c r="D33" s="1" t="s">
        <v>103</v>
      </c>
      <c r="E33" s="1" t="s">
        <v>111</v>
      </c>
      <c r="F33" s="3">
        <v>0.45833333333333331</v>
      </c>
      <c r="G33" s="1" t="s">
        <v>109</v>
      </c>
    </row>
    <row r="34" spans="1:7" x14ac:dyDescent="0.15">
      <c r="A34" s="1" t="s">
        <v>74</v>
      </c>
      <c r="B34" s="1" t="s">
        <v>78</v>
      </c>
      <c r="C34" s="5">
        <v>0.70138888888888884</v>
      </c>
      <c r="D34" s="1" t="s">
        <v>110</v>
      </c>
      <c r="E34" s="1" t="s">
        <v>111</v>
      </c>
      <c r="F34" s="3">
        <v>0.45833333333333331</v>
      </c>
      <c r="G34" s="1" t="s">
        <v>113</v>
      </c>
    </row>
    <row r="35" spans="1:7" x14ac:dyDescent="0.15">
      <c r="A35" s="1" t="s">
        <v>74</v>
      </c>
      <c r="B35" s="1" t="s">
        <v>79</v>
      </c>
      <c r="C35" s="5">
        <v>0.70416666666666661</v>
      </c>
      <c r="D35" s="1" t="s">
        <v>55</v>
      </c>
      <c r="E35" s="1" t="s">
        <v>111</v>
      </c>
      <c r="F35" s="3">
        <v>0.44791666666666669</v>
      </c>
      <c r="G35" s="1" t="s">
        <v>109</v>
      </c>
    </row>
    <row r="36" spans="1:7" x14ac:dyDescent="0.15">
      <c r="A36" s="1" t="s">
        <v>74</v>
      </c>
      <c r="B36" s="1" t="s">
        <v>80</v>
      </c>
      <c r="C36" s="5">
        <v>0.70694444444444438</v>
      </c>
      <c r="D36" s="1" t="s">
        <v>81</v>
      </c>
      <c r="E36" s="1" t="s">
        <v>111</v>
      </c>
      <c r="F36" s="3">
        <v>0.45694444444444443</v>
      </c>
      <c r="G36" s="1" t="s">
        <v>109</v>
      </c>
    </row>
    <row r="37" spans="1:7" x14ac:dyDescent="0.15">
      <c r="A37" s="1" t="s">
        <v>74</v>
      </c>
      <c r="B37" s="1" t="s">
        <v>80</v>
      </c>
      <c r="C37" s="5">
        <v>0.70833333333333337</v>
      </c>
      <c r="D37" s="1" t="s">
        <v>81</v>
      </c>
      <c r="E37" s="1" t="s">
        <v>111</v>
      </c>
      <c r="F37" s="3">
        <v>0.45694444444444443</v>
      </c>
      <c r="G37" s="1" t="s">
        <v>113</v>
      </c>
    </row>
    <row r="38" spans="1:7" x14ac:dyDescent="0.15">
      <c r="A38" s="1" t="s">
        <v>74</v>
      </c>
      <c r="B38" s="1" t="s">
        <v>82</v>
      </c>
      <c r="C38" s="5">
        <v>0.71250000000000002</v>
      </c>
      <c r="D38" s="1" t="s">
        <v>83</v>
      </c>
      <c r="E38" s="1" t="s">
        <v>111</v>
      </c>
      <c r="F38" s="3">
        <v>0.46388888888888885</v>
      </c>
      <c r="G38" s="1" t="s">
        <v>109</v>
      </c>
    </row>
    <row r="39" spans="1:7" x14ac:dyDescent="0.15">
      <c r="A39" s="1" t="s">
        <v>74</v>
      </c>
      <c r="B39" s="1" t="s">
        <v>84</v>
      </c>
      <c r="C39" s="5">
        <v>0.71805555555555556</v>
      </c>
      <c r="D39" s="1" t="s">
        <v>85</v>
      </c>
      <c r="E39" s="1" t="s">
        <v>111</v>
      </c>
      <c r="F39" s="3">
        <v>0.47291666666666665</v>
      </c>
      <c r="G39" s="1" t="s">
        <v>109</v>
      </c>
    </row>
    <row r="40" spans="1:7" x14ac:dyDescent="0.15">
      <c r="A40" s="1" t="s">
        <v>74</v>
      </c>
      <c r="B40" s="1" t="s">
        <v>84</v>
      </c>
      <c r="C40" s="5">
        <v>0.71805555555555556</v>
      </c>
      <c r="D40" s="1" t="s">
        <v>85</v>
      </c>
      <c r="E40" s="1" t="s">
        <v>114</v>
      </c>
      <c r="F40" s="3">
        <v>0.47291666666666665</v>
      </c>
      <c r="G40" s="1" t="s">
        <v>113</v>
      </c>
    </row>
    <row r="41" spans="1:7" x14ac:dyDescent="0.15">
      <c r="A41" s="1" t="s">
        <v>74</v>
      </c>
      <c r="B41" s="1" t="s">
        <v>86</v>
      </c>
      <c r="C41" s="5">
        <v>0.72222222222222221</v>
      </c>
      <c r="D41" s="1" t="s">
        <v>87</v>
      </c>
      <c r="E41" s="1" t="s">
        <v>111</v>
      </c>
      <c r="F41" s="3">
        <v>0.4770833333333333</v>
      </c>
      <c r="G41" s="1" t="s">
        <v>109</v>
      </c>
    </row>
    <row r="42" spans="1:7" x14ac:dyDescent="0.15">
      <c r="A42" s="1" t="s">
        <v>74</v>
      </c>
      <c r="B42" s="1" t="s">
        <v>88</v>
      </c>
      <c r="C42" s="5">
        <v>0.72569444444444453</v>
      </c>
      <c r="D42" s="1" t="s">
        <v>89</v>
      </c>
      <c r="E42" s="1" t="s">
        <v>111</v>
      </c>
      <c r="F42" s="3">
        <v>0.48194444444444445</v>
      </c>
      <c r="G42" s="1" t="s">
        <v>109</v>
      </c>
    </row>
    <row r="43" spans="1:7" x14ac:dyDescent="0.15">
      <c r="A43" s="1" t="s">
        <v>74</v>
      </c>
      <c r="B43" s="1" t="s">
        <v>88</v>
      </c>
      <c r="C43" s="5">
        <v>0.72777777777777775</v>
      </c>
      <c r="D43" s="1" t="s">
        <v>89</v>
      </c>
      <c r="E43" s="1" t="s">
        <v>111</v>
      </c>
      <c r="F43" s="3">
        <v>0.48194444444444445</v>
      </c>
      <c r="G43" s="1" t="s">
        <v>113</v>
      </c>
    </row>
    <row r="44" spans="1:7" x14ac:dyDescent="0.15">
      <c r="A44" s="1" t="s">
        <v>74</v>
      </c>
      <c r="B44" s="1" t="s">
        <v>90</v>
      </c>
      <c r="C44" s="5">
        <v>0.72986111111111107</v>
      </c>
      <c r="D44" s="1" t="s">
        <v>91</v>
      </c>
      <c r="E44" s="1" t="s">
        <v>111</v>
      </c>
      <c r="F44" s="3">
        <v>0.48402777777777778</v>
      </c>
      <c r="G44" s="1" t="s">
        <v>113</v>
      </c>
    </row>
    <row r="45" spans="1:7" x14ac:dyDescent="0.15">
      <c r="A45" s="1" t="s">
        <v>74</v>
      </c>
      <c r="B45" s="1" t="s">
        <v>92</v>
      </c>
      <c r="C45" s="5">
        <v>0.74305555555555547</v>
      </c>
      <c r="D45" s="1" t="s">
        <v>93</v>
      </c>
      <c r="E45" s="1" t="s">
        <v>111</v>
      </c>
      <c r="F45" s="3">
        <v>0.4909722222222222</v>
      </c>
      <c r="G45" s="1" t="s">
        <v>113</v>
      </c>
    </row>
    <row r="46" spans="1:7" x14ac:dyDescent="0.15">
      <c r="A46" s="1" t="s">
        <v>74</v>
      </c>
      <c r="B46" s="1" t="s">
        <v>94</v>
      </c>
      <c r="C46" s="5">
        <v>0.74583333333333324</v>
      </c>
      <c r="D46" s="1" t="s">
        <v>95</v>
      </c>
      <c r="E46" s="1" t="s">
        <v>111</v>
      </c>
      <c r="F46" s="3">
        <v>0.49236111111111108</v>
      </c>
      <c r="G46" s="1" t="s">
        <v>113</v>
      </c>
    </row>
  </sheetData>
  <sortState ref="A2:J42">
    <sortCondition ref="A2:A42"/>
    <sortCondition ref="C2:C42"/>
  </sortState>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workbookViewId="0">
      <selection activeCell="A44" sqref="A44"/>
    </sheetView>
  </sheetViews>
  <sheetFormatPr defaultRowHeight="13.5" x14ac:dyDescent="0.15"/>
  <cols>
    <col min="1" max="1" width="11.25" customWidth="1"/>
    <col min="4" max="4" width="17.875" customWidth="1"/>
    <col min="5" max="5" width="7.5" customWidth="1"/>
    <col min="6" max="6" width="27" customWidth="1"/>
  </cols>
  <sheetData>
    <row r="1" spans="1:6" x14ac:dyDescent="0.15">
      <c r="A1" t="s">
        <v>193</v>
      </c>
      <c r="B1" t="s">
        <v>44</v>
      </c>
      <c r="C1" t="s">
        <v>192</v>
      </c>
      <c r="D1" s="1" t="s">
        <v>116</v>
      </c>
      <c r="E1" s="1" t="s">
        <v>115</v>
      </c>
      <c r="F1" s="4" t="s">
        <v>1</v>
      </c>
    </row>
    <row r="2" spans="1:6" x14ac:dyDescent="0.15">
      <c r="A2" t="s">
        <v>219</v>
      </c>
      <c r="B2" t="s">
        <v>220</v>
      </c>
      <c r="C2" t="s">
        <v>113</v>
      </c>
      <c r="D2" t="s">
        <v>135</v>
      </c>
      <c r="E2">
        <v>1</v>
      </c>
    </row>
    <row r="3" spans="1:6" x14ac:dyDescent="0.15">
      <c r="A3" t="s">
        <v>219</v>
      </c>
      <c r="B3" t="s">
        <v>220</v>
      </c>
      <c r="C3" t="s">
        <v>113</v>
      </c>
      <c r="D3" t="s">
        <v>122</v>
      </c>
      <c r="E3">
        <v>1</v>
      </c>
    </row>
    <row r="4" spans="1:6" x14ac:dyDescent="0.15">
      <c r="A4" t="s">
        <v>219</v>
      </c>
      <c r="B4" t="s">
        <v>220</v>
      </c>
      <c r="C4" t="s">
        <v>113</v>
      </c>
      <c r="D4" t="s">
        <v>199</v>
      </c>
      <c r="E4">
        <v>36</v>
      </c>
    </row>
    <row r="5" spans="1:6" x14ac:dyDescent="0.15">
      <c r="A5" t="s">
        <v>219</v>
      </c>
      <c r="B5" t="s">
        <v>220</v>
      </c>
      <c r="C5" t="s">
        <v>113</v>
      </c>
      <c r="D5" t="s">
        <v>237</v>
      </c>
      <c r="E5">
        <v>1</v>
      </c>
    </row>
    <row r="6" spans="1:6" x14ac:dyDescent="0.15">
      <c r="A6" t="s">
        <v>219</v>
      </c>
      <c r="B6" t="s">
        <v>220</v>
      </c>
      <c r="C6" t="s">
        <v>113</v>
      </c>
      <c r="D6" t="s">
        <v>231</v>
      </c>
      <c r="E6">
        <v>1</v>
      </c>
    </row>
    <row r="7" spans="1:6" x14ac:dyDescent="0.15">
      <c r="A7" t="s">
        <v>219</v>
      </c>
      <c r="B7" t="s">
        <v>220</v>
      </c>
      <c r="C7" t="s">
        <v>113</v>
      </c>
      <c r="D7" t="s">
        <v>126</v>
      </c>
      <c r="E7">
        <v>1</v>
      </c>
    </row>
    <row r="8" spans="1:6" x14ac:dyDescent="0.15">
      <c r="A8" t="s">
        <v>219</v>
      </c>
      <c r="B8" t="s">
        <v>220</v>
      </c>
      <c r="C8" t="s">
        <v>113</v>
      </c>
      <c r="D8" t="s">
        <v>222</v>
      </c>
      <c r="E8">
        <v>1</v>
      </c>
    </row>
    <row r="9" spans="1:6" x14ac:dyDescent="0.15">
      <c r="A9" t="s">
        <v>173</v>
      </c>
      <c r="B9" t="s">
        <v>174</v>
      </c>
      <c r="C9" t="s">
        <v>106</v>
      </c>
      <c r="D9" t="s">
        <v>239</v>
      </c>
      <c r="E9">
        <v>2</v>
      </c>
      <c r="F9" t="s">
        <v>175</v>
      </c>
    </row>
    <row r="10" spans="1:6" x14ac:dyDescent="0.15">
      <c r="A10" t="s">
        <v>173</v>
      </c>
      <c r="B10" t="s">
        <v>174</v>
      </c>
      <c r="C10" t="s">
        <v>106</v>
      </c>
      <c r="D10" t="s">
        <v>126</v>
      </c>
      <c r="E10">
        <v>2</v>
      </c>
    </row>
    <row r="11" spans="1:6" x14ac:dyDescent="0.15">
      <c r="A11" t="s">
        <v>225</v>
      </c>
      <c r="B11" t="s">
        <v>226</v>
      </c>
      <c r="C11" t="s">
        <v>106</v>
      </c>
      <c r="D11" t="s">
        <v>122</v>
      </c>
      <c r="E11">
        <v>5</v>
      </c>
    </row>
    <row r="12" spans="1:6" x14ac:dyDescent="0.15">
      <c r="A12" t="s">
        <v>188</v>
      </c>
      <c r="B12" t="s">
        <v>189</v>
      </c>
      <c r="C12" t="s">
        <v>106</v>
      </c>
      <c r="D12" t="s">
        <v>122</v>
      </c>
      <c r="E12">
        <v>1</v>
      </c>
    </row>
    <row r="13" spans="1:6" x14ac:dyDescent="0.15">
      <c r="A13" t="s">
        <v>188</v>
      </c>
      <c r="B13" t="s">
        <v>189</v>
      </c>
      <c r="C13" t="s">
        <v>106</v>
      </c>
      <c r="D13" t="s">
        <v>126</v>
      </c>
      <c r="E13">
        <v>72</v>
      </c>
    </row>
    <row r="14" spans="1:6" x14ac:dyDescent="0.15">
      <c r="A14" t="s">
        <v>188</v>
      </c>
      <c r="B14" t="s">
        <v>189</v>
      </c>
      <c r="C14" t="s">
        <v>106</v>
      </c>
      <c r="D14" t="s">
        <v>124</v>
      </c>
      <c r="E14">
        <v>1</v>
      </c>
    </row>
    <row r="15" spans="1:6" x14ac:dyDescent="0.15">
      <c r="A15" t="s">
        <v>211</v>
      </c>
      <c r="B15" t="s">
        <v>212</v>
      </c>
      <c r="C15" t="s">
        <v>106</v>
      </c>
      <c r="D15" t="s">
        <v>126</v>
      </c>
      <c r="E15">
        <v>1</v>
      </c>
    </row>
    <row r="16" spans="1:6" x14ac:dyDescent="0.15">
      <c r="A16" t="s">
        <v>211</v>
      </c>
      <c r="B16" t="s">
        <v>212</v>
      </c>
      <c r="C16" t="s">
        <v>106</v>
      </c>
      <c r="D16" t="s">
        <v>187</v>
      </c>
      <c r="E16">
        <v>1</v>
      </c>
    </row>
    <row r="17" spans="1:5" x14ac:dyDescent="0.15">
      <c r="A17" t="s">
        <v>211</v>
      </c>
      <c r="B17" t="s">
        <v>212</v>
      </c>
      <c r="C17" t="s">
        <v>106</v>
      </c>
      <c r="D17" t="s">
        <v>128</v>
      </c>
      <c r="E17">
        <v>1</v>
      </c>
    </row>
    <row r="18" spans="1:5" x14ac:dyDescent="0.15">
      <c r="A18" t="s">
        <v>211</v>
      </c>
      <c r="B18" t="s">
        <v>212</v>
      </c>
      <c r="C18" t="s">
        <v>106</v>
      </c>
      <c r="D18" t="s">
        <v>124</v>
      </c>
      <c r="E18">
        <v>1</v>
      </c>
    </row>
    <row r="19" spans="1:5" x14ac:dyDescent="0.15">
      <c r="A19" t="s">
        <v>178</v>
      </c>
      <c r="B19" t="s">
        <v>179</v>
      </c>
      <c r="C19" t="s">
        <v>106</v>
      </c>
      <c r="D19" t="s">
        <v>181</v>
      </c>
      <c r="E19">
        <v>1</v>
      </c>
    </row>
    <row r="20" spans="1:5" x14ac:dyDescent="0.15">
      <c r="A20" t="s">
        <v>223</v>
      </c>
      <c r="B20" t="s">
        <v>224</v>
      </c>
      <c r="C20" t="s">
        <v>106</v>
      </c>
      <c r="D20" t="s">
        <v>218</v>
      </c>
      <c r="E20">
        <v>1</v>
      </c>
    </row>
    <row r="21" spans="1:5" x14ac:dyDescent="0.15">
      <c r="A21" t="s">
        <v>223</v>
      </c>
      <c r="B21" t="s">
        <v>224</v>
      </c>
      <c r="C21" t="s">
        <v>106</v>
      </c>
      <c r="D21" t="s">
        <v>126</v>
      </c>
      <c r="E21">
        <v>1</v>
      </c>
    </row>
    <row r="22" spans="1:5" x14ac:dyDescent="0.15">
      <c r="A22" t="s">
        <v>171</v>
      </c>
      <c r="B22" t="s">
        <v>172</v>
      </c>
      <c r="C22" t="s">
        <v>106</v>
      </c>
      <c r="D22" t="s">
        <v>122</v>
      </c>
      <c r="E22">
        <v>1</v>
      </c>
    </row>
    <row r="23" spans="1:5" x14ac:dyDescent="0.15">
      <c r="A23" t="s">
        <v>171</v>
      </c>
      <c r="B23" t="s">
        <v>172</v>
      </c>
      <c r="C23" t="s">
        <v>106</v>
      </c>
      <c r="D23" t="s">
        <v>235</v>
      </c>
      <c r="E23">
        <v>1</v>
      </c>
    </row>
    <row r="24" spans="1:5" x14ac:dyDescent="0.15">
      <c r="A24" t="s">
        <v>213</v>
      </c>
      <c r="B24" t="s">
        <v>214</v>
      </c>
      <c r="C24" t="s">
        <v>106</v>
      </c>
      <c r="D24" t="s">
        <v>216</v>
      </c>
      <c r="E24">
        <v>1</v>
      </c>
    </row>
    <row r="25" spans="1:5" x14ac:dyDescent="0.15">
      <c r="A25" t="s">
        <v>213</v>
      </c>
      <c r="B25" t="s">
        <v>214</v>
      </c>
      <c r="C25" t="s">
        <v>106</v>
      </c>
      <c r="D25" t="s">
        <v>218</v>
      </c>
      <c r="E25">
        <v>1</v>
      </c>
    </row>
    <row r="26" spans="1:5" x14ac:dyDescent="0.15">
      <c r="A26" t="s">
        <v>159</v>
      </c>
      <c r="B26" t="s">
        <v>160</v>
      </c>
      <c r="C26" t="s">
        <v>106</v>
      </c>
      <c r="D26" t="s">
        <v>122</v>
      </c>
      <c r="E26">
        <v>1</v>
      </c>
    </row>
    <row r="27" spans="1:5" x14ac:dyDescent="0.15">
      <c r="A27" t="s">
        <v>151</v>
      </c>
      <c r="B27" t="s">
        <v>152</v>
      </c>
      <c r="C27" t="s">
        <v>106</v>
      </c>
      <c r="D27" t="s">
        <v>122</v>
      </c>
      <c r="E27">
        <v>2</v>
      </c>
    </row>
    <row r="28" spans="1:5" x14ac:dyDescent="0.15">
      <c r="A28" t="s">
        <v>151</v>
      </c>
      <c r="B28" t="s">
        <v>152</v>
      </c>
      <c r="C28" t="s">
        <v>106</v>
      </c>
      <c r="D28" t="s">
        <v>146</v>
      </c>
      <c r="E28">
        <v>3</v>
      </c>
    </row>
    <row r="29" spans="1:5" x14ac:dyDescent="0.15">
      <c r="A29" t="s">
        <v>151</v>
      </c>
      <c r="B29" t="s">
        <v>152</v>
      </c>
      <c r="C29" t="s">
        <v>106</v>
      </c>
      <c r="D29" t="s">
        <v>156</v>
      </c>
      <c r="E29">
        <v>3</v>
      </c>
    </row>
    <row r="30" spans="1:5" x14ac:dyDescent="0.15">
      <c r="A30" t="s">
        <v>151</v>
      </c>
      <c r="B30" t="s">
        <v>152</v>
      </c>
      <c r="C30" t="s">
        <v>106</v>
      </c>
      <c r="D30" t="s">
        <v>126</v>
      </c>
      <c r="E30">
        <v>7</v>
      </c>
    </row>
    <row r="31" spans="1:5" x14ac:dyDescent="0.15">
      <c r="A31" t="s">
        <v>176</v>
      </c>
      <c r="B31" t="s">
        <v>177</v>
      </c>
      <c r="C31" t="s">
        <v>106</v>
      </c>
      <c r="D31" t="s">
        <v>122</v>
      </c>
      <c r="E31">
        <v>1</v>
      </c>
    </row>
    <row r="32" spans="1:5" x14ac:dyDescent="0.15">
      <c r="A32" t="s">
        <v>176</v>
      </c>
      <c r="B32" t="s">
        <v>177</v>
      </c>
      <c r="C32" t="s">
        <v>106</v>
      </c>
      <c r="D32" t="s">
        <v>241</v>
      </c>
      <c r="E32">
        <v>1</v>
      </c>
    </row>
    <row r="33" spans="1:6" x14ac:dyDescent="0.15">
      <c r="A33" t="s">
        <v>196</v>
      </c>
      <c r="B33" t="s">
        <v>197</v>
      </c>
      <c r="C33" t="s">
        <v>106</v>
      </c>
      <c r="D33" t="s">
        <v>122</v>
      </c>
      <c r="E33">
        <v>5</v>
      </c>
    </row>
    <row r="34" spans="1:6" x14ac:dyDescent="0.15">
      <c r="A34" t="s">
        <v>196</v>
      </c>
      <c r="B34" t="s">
        <v>197</v>
      </c>
      <c r="C34" t="s">
        <v>106</v>
      </c>
      <c r="D34" t="s">
        <v>199</v>
      </c>
      <c r="E34">
        <v>25</v>
      </c>
      <c r="F34" t="s">
        <v>200</v>
      </c>
    </row>
    <row r="35" spans="1:6" x14ac:dyDescent="0.15">
      <c r="A35" t="s">
        <v>196</v>
      </c>
      <c r="B35" t="s">
        <v>197</v>
      </c>
      <c r="C35" t="s">
        <v>106</v>
      </c>
      <c r="D35" t="s">
        <v>187</v>
      </c>
      <c r="E35">
        <v>2</v>
      </c>
    </row>
    <row r="36" spans="1:6" x14ac:dyDescent="0.15">
      <c r="A36" t="s">
        <v>196</v>
      </c>
      <c r="B36" t="s">
        <v>197</v>
      </c>
      <c r="C36" t="s">
        <v>106</v>
      </c>
      <c r="D36" t="s">
        <v>202</v>
      </c>
      <c r="E36">
        <v>2</v>
      </c>
    </row>
    <row r="37" spans="1:6" x14ac:dyDescent="0.15">
      <c r="A37" t="s">
        <v>196</v>
      </c>
      <c r="B37" t="s">
        <v>197</v>
      </c>
      <c r="C37" t="s">
        <v>106</v>
      </c>
      <c r="D37" t="s">
        <v>204</v>
      </c>
      <c r="E37">
        <v>1</v>
      </c>
    </row>
    <row r="38" spans="1:6" x14ac:dyDescent="0.15">
      <c r="A38" t="s">
        <v>161</v>
      </c>
      <c r="B38" t="s">
        <v>162</v>
      </c>
      <c r="C38" t="s">
        <v>106</v>
      </c>
      <c r="D38" t="s">
        <v>122</v>
      </c>
      <c r="E38">
        <v>1</v>
      </c>
    </row>
    <row r="39" spans="1:6" x14ac:dyDescent="0.15">
      <c r="A39" t="s">
        <v>161</v>
      </c>
      <c r="B39" t="s">
        <v>162</v>
      </c>
      <c r="C39" t="s">
        <v>106</v>
      </c>
      <c r="D39" t="s">
        <v>126</v>
      </c>
      <c r="E39">
        <v>4</v>
      </c>
    </row>
    <row r="40" spans="1:6" x14ac:dyDescent="0.15">
      <c r="A40" t="s">
        <v>161</v>
      </c>
      <c r="B40" t="s">
        <v>162</v>
      </c>
      <c r="C40" t="s">
        <v>106</v>
      </c>
      <c r="D40" t="s">
        <v>124</v>
      </c>
      <c r="E40">
        <v>1</v>
      </c>
    </row>
    <row r="41" spans="1:6" x14ac:dyDescent="0.15">
      <c r="A41" t="s">
        <v>161</v>
      </c>
      <c r="B41" t="s">
        <v>165</v>
      </c>
      <c r="C41" t="s">
        <v>106</v>
      </c>
      <c r="D41" t="s">
        <v>122</v>
      </c>
      <c r="E41">
        <v>1</v>
      </c>
    </row>
    <row r="42" spans="1:6" x14ac:dyDescent="0.15">
      <c r="A42" t="s">
        <v>161</v>
      </c>
      <c r="B42" t="s">
        <v>165</v>
      </c>
      <c r="C42" t="s">
        <v>106</v>
      </c>
      <c r="D42" t="s">
        <v>135</v>
      </c>
      <c r="E42">
        <v>1</v>
      </c>
    </row>
    <row r="43" spans="1:6" x14ac:dyDescent="0.15">
      <c r="A43" t="s">
        <v>161</v>
      </c>
      <c r="B43" t="s">
        <v>165</v>
      </c>
      <c r="C43" t="s">
        <v>106</v>
      </c>
      <c r="D43" t="s">
        <v>126</v>
      </c>
      <c r="E43">
        <v>13</v>
      </c>
    </row>
    <row r="44" spans="1:6" x14ac:dyDescent="0.15">
      <c r="A44" t="s">
        <v>161</v>
      </c>
      <c r="B44" t="s">
        <v>165</v>
      </c>
      <c r="C44" t="s">
        <v>106</v>
      </c>
      <c r="D44" t="s">
        <v>167</v>
      </c>
      <c r="E44">
        <v>1</v>
      </c>
    </row>
    <row r="45" spans="1:6" x14ac:dyDescent="0.15">
      <c r="A45" t="s">
        <v>161</v>
      </c>
      <c r="B45" t="s">
        <v>165</v>
      </c>
      <c r="C45" t="s">
        <v>106</v>
      </c>
      <c r="D45" t="s">
        <v>169</v>
      </c>
      <c r="E45">
        <v>1</v>
      </c>
      <c r="F45" t="s">
        <v>170</v>
      </c>
    </row>
    <row r="46" spans="1:6" x14ac:dyDescent="0.15">
      <c r="A46" t="s">
        <v>209</v>
      </c>
      <c r="B46" t="s">
        <v>210</v>
      </c>
      <c r="C46" t="s">
        <v>106</v>
      </c>
      <c r="D46" t="s">
        <v>187</v>
      </c>
      <c r="E46">
        <v>2</v>
      </c>
    </row>
    <row r="47" spans="1:6" x14ac:dyDescent="0.15">
      <c r="A47" t="s">
        <v>205</v>
      </c>
      <c r="B47" t="s">
        <v>206</v>
      </c>
      <c r="C47" t="s">
        <v>106</v>
      </c>
      <c r="D47" t="s">
        <v>208</v>
      </c>
      <c r="E47">
        <v>5</v>
      </c>
    </row>
    <row r="48" spans="1:6" x14ac:dyDescent="0.15">
      <c r="A48" t="s">
        <v>205</v>
      </c>
      <c r="B48" t="s">
        <v>206</v>
      </c>
      <c r="C48" t="s">
        <v>106</v>
      </c>
      <c r="D48" t="s">
        <v>141</v>
      </c>
      <c r="E48">
        <v>1</v>
      </c>
    </row>
    <row r="49" spans="1:5" x14ac:dyDescent="0.15">
      <c r="A49" t="s">
        <v>129</v>
      </c>
      <c r="B49" t="s">
        <v>130</v>
      </c>
      <c r="C49" t="s">
        <v>106</v>
      </c>
      <c r="D49" t="s">
        <v>128</v>
      </c>
      <c r="E49">
        <v>1</v>
      </c>
    </row>
    <row r="50" spans="1:5" x14ac:dyDescent="0.15">
      <c r="A50" t="s">
        <v>129</v>
      </c>
      <c r="B50" t="s">
        <v>130</v>
      </c>
      <c r="C50" t="s">
        <v>106</v>
      </c>
      <c r="D50" t="s">
        <v>126</v>
      </c>
      <c r="E50">
        <v>1</v>
      </c>
    </row>
    <row r="51" spans="1:5" x14ac:dyDescent="0.15">
      <c r="A51" t="s">
        <v>129</v>
      </c>
      <c r="B51" t="s">
        <v>130</v>
      </c>
      <c r="C51" t="s">
        <v>106</v>
      </c>
      <c r="D51" t="s">
        <v>132</v>
      </c>
      <c r="E51">
        <v>1</v>
      </c>
    </row>
    <row r="52" spans="1:5" x14ac:dyDescent="0.15">
      <c r="A52" t="s">
        <v>133</v>
      </c>
      <c r="B52" t="s">
        <v>153</v>
      </c>
      <c r="C52" t="s">
        <v>113</v>
      </c>
      <c r="D52" t="s">
        <v>135</v>
      </c>
      <c r="E52">
        <v>5</v>
      </c>
    </row>
    <row r="53" spans="1:5" x14ac:dyDescent="0.15">
      <c r="A53" t="s">
        <v>133</v>
      </c>
      <c r="B53" t="s">
        <v>153</v>
      </c>
      <c r="C53" t="s">
        <v>113</v>
      </c>
      <c r="D53" t="s">
        <v>137</v>
      </c>
      <c r="E53">
        <v>3</v>
      </c>
    </row>
    <row r="54" spans="1:5" x14ac:dyDescent="0.15">
      <c r="A54" t="s">
        <v>133</v>
      </c>
      <c r="B54" t="s">
        <v>153</v>
      </c>
      <c r="C54" t="s">
        <v>113</v>
      </c>
      <c r="D54" t="s">
        <v>139</v>
      </c>
      <c r="E54">
        <v>1</v>
      </c>
    </row>
    <row r="55" spans="1:5" x14ac:dyDescent="0.15">
      <c r="A55" t="s">
        <v>133</v>
      </c>
      <c r="B55" t="s">
        <v>153</v>
      </c>
      <c r="C55" t="s">
        <v>113</v>
      </c>
      <c r="D55" t="s">
        <v>141</v>
      </c>
      <c r="E55">
        <v>2</v>
      </c>
    </row>
    <row r="56" spans="1:5" x14ac:dyDescent="0.15">
      <c r="A56" t="s">
        <v>182</v>
      </c>
      <c r="B56" t="s">
        <v>183</v>
      </c>
      <c r="C56" t="s">
        <v>106</v>
      </c>
      <c r="D56" t="s">
        <v>122</v>
      </c>
      <c r="E56">
        <v>1</v>
      </c>
    </row>
    <row r="57" spans="1:5" x14ac:dyDescent="0.15">
      <c r="A57" t="s">
        <v>182</v>
      </c>
      <c r="B57" t="s">
        <v>183</v>
      </c>
      <c r="C57" t="s">
        <v>106</v>
      </c>
      <c r="D57" t="s">
        <v>185</v>
      </c>
      <c r="E57">
        <v>1</v>
      </c>
    </row>
    <row r="58" spans="1:5" x14ac:dyDescent="0.15">
      <c r="A58" t="s">
        <v>182</v>
      </c>
      <c r="B58" t="s">
        <v>183</v>
      </c>
      <c r="C58" t="s">
        <v>106</v>
      </c>
      <c r="D58" t="s">
        <v>187</v>
      </c>
      <c r="E58">
        <v>1</v>
      </c>
    </row>
    <row r="59" spans="1:5" x14ac:dyDescent="0.15">
      <c r="A59" t="s">
        <v>182</v>
      </c>
      <c r="B59" t="s">
        <v>183</v>
      </c>
      <c r="C59" t="s">
        <v>106</v>
      </c>
      <c r="D59" t="s">
        <v>132</v>
      </c>
      <c r="E59">
        <v>1</v>
      </c>
    </row>
    <row r="60" spans="1:5" x14ac:dyDescent="0.15">
      <c r="A60" t="s">
        <v>163</v>
      </c>
      <c r="B60" t="s">
        <v>164</v>
      </c>
      <c r="C60" t="s">
        <v>106</v>
      </c>
      <c r="D60" t="s">
        <v>122</v>
      </c>
      <c r="E60">
        <v>1</v>
      </c>
    </row>
    <row r="61" spans="1:5" x14ac:dyDescent="0.15">
      <c r="A61" t="s">
        <v>163</v>
      </c>
      <c r="B61" t="s">
        <v>164</v>
      </c>
      <c r="C61" t="s">
        <v>106</v>
      </c>
      <c r="D61" t="s">
        <v>231</v>
      </c>
      <c r="E61">
        <v>1</v>
      </c>
    </row>
    <row r="62" spans="1:5" x14ac:dyDescent="0.15">
      <c r="A62" t="s">
        <v>163</v>
      </c>
      <c r="B62" t="s">
        <v>164</v>
      </c>
      <c r="C62" t="s">
        <v>106</v>
      </c>
      <c r="D62" t="s">
        <v>233</v>
      </c>
      <c r="E62">
        <v>1</v>
      </c>
    </row>
    <row r="63" spans="1:5" x14ac:dyDescent="0.15">
      <c r="A63" t="s">
        <v>194</v>
      </c>
      <c r="B63" t="s">
        <v>195</v>
      </c>
      <c r="C63" t="s">
        <v>106</v>
      </c>
      <c r="D63" t="s">
        <v>141</v>
      </c>
      <c r="E63">
        <v>1</v>
      </c>
    </row>
    <row r="64" spans="1:5" x14ac:dyDescent="0.15">
      <c r="A64" t="s">
        <v>194</v>
      </c>
      <c r="B64" t="s">
        <v>195</v>
      </c>
      <c r="C64" t="s">
        <v>106</v>
      </c>
      <c r="D64" t="s">
        <v>126</v>
      </c>
      <c r="E64">
        <v>2</v>
      </c>
    </row>
    <row r="65" spans="1:5" x14ac:dyDescent="0.15">
      <c r="A65" t="s">
        <v>194</v>
      </c>
      <c r="B65" t="s">
        <v>195</v>
      </c>
      <c r="C65" t="s">
        <v>106</v>
      </c>
      <c r="D65" t="s">
        <v>185</v>
      </c>
      <c r="E65">
        <v>1</v>
      </c>
    </row>
    <row r="66" spans="1:5" x14ac:dyDescent="0.15">
      <c r="A66" t="s">
        <v>190</v>
      </c>
      <c r="B66" t="s">
        <v>191</v>
      </c>
      <c r="C66" t="s">
        <v>113</v>
      </c>
      <c r="D66" t="s">
        <v>122</v>
      </c>
      <c r="E66">
        <v>1</v>
      </c>
    </row>
    <row r="67" spans="1:5" x14ac:dyDescent="0.15">
      <c r="A67" t="s">
        <v>190</v>
      </c>
      <c r="B67" t="s">
        <v>191</v>
      </c>
      <c r="C67" t="s">
        <v>113</v>
      </c>
      <c r="D67" t="s">
        <v>126</v>
      </c>
      <c r="E67">
        <v>72</v>
      </c>
    </row>
    <row r="68" spans="1:5" x14ac:dyDescent="0.15">
      <c r="A68" t="s">
        <v>142</v>
      </c>
      <c r="B68" t="s">
        <v>154</v>
      </c>
      <c r="C68" t="s">
        <v>106</v>
      </c>
      <c r="D68" t="s">
        <v>144</v>
      </c>
      <c r="E68">
        <v>2</v>
      </c>
    </row>
    <row r="69" spans="1:5" x14ac:dyDescent="0.15">
      <c r="A69" t="s">
        <v>142</v>
      </c>
      <c r="B69" t="s">
        <v>154</v>
      </c>
      <c r="C69" t="s">
        <v>106</v>
      </c>
      <c r="D69" t="s">
        <v>230</v>
      </c>
      <c r="E69">
        <v>1</v>
      </c>
    </row>
    <row r="70" spans="1:5" x14ac:dyDescent="0.15">
      <c r="A70" t="s">
        <v>142</v>
      </c>
      <c r="B70" t="s">
        <v>154</v>
      </c>
      <c r="C70" t="s">
        <v>106</v>
      </c>
      <c r="D70" t="s">
        <v>146</v>
      </c>
      <c r="E70">
        <v>1</v>
      </c>
    </row>
    <row r="71" spans="1:5" x14ac:dyDescent="0.15">
      <c r="A71" t="s">
        <v>142</v>
      </c>
      <c r="B71" t="s">
        <v>154</v>
      </c>
      <c r="C71" t="s">
        <v>106</v>
      </c>
      <c r="D71" t="s">
        <v>148</v>
      </c>
      <c r="E71">
        <v>1</v>
      </c>
    </row>
    <row r="72" spans="1:5" x14ac:dyDescent="0.15">
      <c r="A72" t="s">
        <v>142</v>
      </c>
      <c r="B72" t="s">
        <v>154</v>
      </c>
      <c r="C72" t="s">
        <v>106</v>
      </c>
      <c r="D72" t="s">
        <v>150</v>
      </c>
      <c r="E72">
        <v>1</v>
      </c>
    </row>
    <row r="73" spans="1:5" x14ac:dyDescent="0.15">
      <c r="A73" t="s">
        <v>157</v>
      </c>
      <c r="B73" t="s">
        <v>158</v>
      </c>
      <c r="C73" t="s">
        <v>106</v>
      </c>
      <c r="D73" t="s">
        <v>122</v>
      </c>
      <c r="E73">
        <v>2</v>
      </c>
    </row>
    <row r="74" spans="1:5" x14ac:dyDescent="0.15">
      <c r="A74" t="s">
        <v>157</v>
      </c>
      <c r="B74" t="s">
        <v>158</v>
      </c>
      <c r="C74" t="s">
        <v>106</v>
      </c>
      <c r="D74" t="s">
        <v>126</v>
      </c>
      <c r="E74">
        <v>1</v>
      </c>
    </row>
    <row r="75" spans="1:5" x14ac:dyDescent="0.15">
      <c r="A75" t="s">
        <v>117</v>
      </c>
      <c r="B75" t="s">
        <v>118</v>
      </c>
      <c r="C75" t="s">
        <v>106</v>
      </c>
      <c r="D75" t="s">
        <v>120</v>
      </c>
      <c r="E75">
        <v>2</v>
      </c>
    </row>
    <row r="76" spans="1:5" x14ac:dyDescent="0.15">
      <c r="A76" t="s">
        <v>117</v>
      </c>
      <c r="B76" t="s">
        <v>118</v>
      </c>
      <c r="C76" t="s">
        <v>106</v>
      </c>
      <c r="D76" t="s">
        <v>122</v>
      </c>
      <c r="E76">
        <v>1</v>
      </c>
    </row>
    <row r="77" spans="1:5" x14ac:dyDescent="0.15">
      <c r="A77" t="s">
        <v>117</v>
      </c>
      <c r="B77" t="s">
        <v>118</v>
      </c>
      <c r="C77" t="s">
        <v>106</v>
      </c>
      <c r="D77" t="s">
        <v>124</v>
      </c>
      <c r="E77">
        <v>1</v>
      </c>
    </row>
    <row r="78" spans="1:5" x14ac:dyDescent="0.15">
      <c r="A78" t="s">
        <v>117</v>
      </c>
      <c r="B78" t="s">
        <v>118</v>
      </c>
      <c r="C78" t="s">
        <v>106</v>
      </c>
      <c r="D78" t="s">
        <v>126</v>
      </c>
      <c r="E78">
        <v>2</v>
      </c>
    </row>
    <row r="79" spans="1:5" x14ac:dyDescent="0.15">
      <c r="A79" t="s">
        <v>117</v>
      </c>
      <c r="B79" t="s">
        <v>118</v>
      </c>
      <c r="C79" t="s">
        <v>106</v>
      </c>
      <c r="D79" t="s">
        <v>228</v>
      </c>
      <c r="E79">
        <v>1</v>
      </c>
    </row>
    <row r="80" spans="1:5" x14ac:dyDescent="0.15">
      <c r="A80" t="s">
        <v>117</v>
      </c>
      <c r="B80" t="s">
        <v>118</v>
      </c>
      <c r="C80" t="s">
        <v>106</v>
      </c>
      <c r="D80" t="s">
        <v>128</v>
      </c>
      <c r="E80">
        <v>2</v>
      </c>
    </row>
  </sheetData>
  <sortState ref="A2:F80">
    <sortCondition ref="A2:A80"/>
  </sortState>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39"/>
  <sheetViews>
    <sheetView workbookViewId="0">
      <selection activeCell="A3" sqref="A3"/>
    </sheetView>
  </sheetViews>
  <sheetFormatPr defaultRowHeight="13.5" x14ac:dyDescent="0.15"/>
  <cols>
    <col min="1" max="1" width="23.5" bestFit="1" customWidth="1"/>
    <col min="2" max="2" width="11" bestFit="1" customWidth="1"/>
    <col min="3" max="3" width="6.25" customWidth="1"/>
    <col min="4" max="4" width="5.75" customWidth="1"/>
    <col min="5" max="5" width="12.875" bestFit="1" customWidth="1"/>
    <col min="6" max="6" width="31" bestFit="1" customWidth="1"/>
    <col min="7" max="7" width="20.375" bestFit="1" customWidth="1"/>
  </cols>
  <sheetData>
    <row r="3" spans="1:4" x14ac:dyDescent="0.15">
      <c r="A3" s="10" t="s">
        <v>245</v>
      </c>
      <c r="B3" s="10" t="s">
        <v>244</v>
      </c>
    </row>
    <row r="4" spans="1:4" x14ac:dyDescent="0.15">
      <c r="A4" s="10" t="s">
        <v>242</v>
      </c>
      <c r="B4" t="s">
        <v>112</v>
      </c>
      <c r="C4" t="s">
        <v>98</v>
      </c>
      <c r="D4" t="s">
        <v>243</v>
      </c>
    </row>
    <row r="5" spans="1:4" x14ac:dyDescent="0.15">
      <c r="A5" s="11" t="s">
        <v>198</v>
      </c>
      <c r="B5" s="9">
        <v>1</v>
      </c>
      <c r="C5" s="9">
        <v>1</v>
      </c>
      <c r="D5" s="9">
        <v>2</v>
      </c>
    </row>
    <row r="6" spans="1:4" x14ac:dyDescent="0.15">
      <c r="A6" s="11" t="s">
        <v>215</v>
      </c>
      <c r="B6" s="9"/>
      <c r="C6" s="9">
        <v>1</v>
      </c>
      <c r="D6" s="9">
        <v>1</v>
      </c>
    </row>
    <row r="7" spans="1:4" x14ac:dyDescent="0.15">
      <c r="A7" s="11" t="s">
        <v>145</v>
      </c>
      <c r="B7" s="9"/>
      <c r="C7" s="9">
        <v>2</v>
      </c>
      <c r="D7" s="9">
        <v>2</v>
      </c>
    </row>
    <row r="8" spans="1:4" x14ac:dyDescent="0.15">
      <c r="A8" s="11" t="s">
        <v>125</v>
      </c>
      <c r="B8" s="9">
        <v>2</v>
      </c>
      <c r="C8" s="9">
        <v>11</v>
      </c>
      <c r="D8" s="9">
        <v>13</v>
      </c>
    </row>
    <row r="9" spans="1:4" x14ac:dyDescent="0.15">
      <c r="A9" s="11" t="s">
        <v>136</v>
      </c>
      <c r="B9" s="9">
        <v>1</v>
      </c>
      <c r="C9" s="9"/>
      <c r="D9" s="9">
        <v>1</v>
      </c>
    </row>
    <row r="10" spans="1:4" x14ac:dyDescent="0.15">
      <c r="A10" s="11" t="s">
        <v>138</v>
      </c>
      <c r="B10" s="9">
        <v>1</v>
      </c>
      <c r="C10" s="9"/>
      <c r="D10" s="9">
        <v>1</v>
      </c>
    </row>
    <row r="11" spans="1:4" x14ac:dyDescent="0.15">
      <c r="A11" s="11" t="s">
        <v>201</v>
      </c>
      <c r="B11" s="9"/>
      <c r="C11" s="9">
        <v>1</v>
      </c>
      <c r="D11" s="9">
        <v>1</v>
      </c>
    </row>
    <row r="12" spans="1:4" x14ac:dyDescent="0.15">
      <c r="A12" s="11" t="s">
        <v>134</v>
      </c>
      <c r="B12" s="9">
        <v>2</v>
      </c>
      <c r="C12" s="9">
        <v>1</v>
      </c>
      <c r="D12" s="9">
        <v>3</v>
      </c>
    </row>
    <row r="13" spans="1:4" x14ac:dyDescent="0.15">
      <c r="A13" s="11" t="s">
        <v>127</v>
      </c>
      <c r="B13" s="9"/>
      <c r="C13" s="9">
        <v>3</v>
      </c>
      <c r="D13" s="9">
        <v>3</v>
      </c>
    </row>
    <row r="14" spans="1:4" x14ac:dyDescent="0.15">
      <c r="A14" s="11" t="s">
        <v>217</v>
      </c>
      <c r="B14" s="9"/>
      <c r="C14" s="9">
        <v>2</v>
      </c>
      <c r="D14" s="9">
        <v>2</v>
      </c>
    </row>
    <row r="15" spans="1:4" x14ac:dyDescent="0.15">
      <c r="A15" s="11" t="s">
        <v>232</v>
      </c>
      <c r="B15" s="9"/>
      <c r="C15" s="9">
        <v>1</v>
      </c>
      <c r="D15" s="9">
        <v>1</v>
      </c>
    </row>
    <row r="16" spans="1:4" x14ac:dyDescent="0.15">
      <c r="A16" s="11" t="s">
        <v>123</v>
      </c>
      <c r="B16" s="9"/>
      <c r="C16" s="9">
        <v>4</v>
      </c>
      <c r="D16" s="9">
        <v>4</v>
      </c>
    </row>
    <row r="17" spans="1:4" x14ac:dyDescent="0.15">
      <c r="A17" s="11" t="s">
        <v>236</v>
      </c>
      <c r="B17" s="9">
        <v>1</v>
      </c>
      <c r="C17" s="9"/>
      <c r="D17" s="9">
        <v>1</v>
      </c>
    </row>
    <row r="18" spans="1:4" x14ac:dyDescent="0.15">
      <c r="A18" s="11" t="s">
        <v>149</v>
      </c>
      <c r="B18" s="9"/>
      <c r="C18" s="9">
        <v>1</v>
      </c>
      <c r="D18" s="9">
        <v>1</v>
      </c>
    </row>
    <row r="19" spans="1:4" x14ac:dyDescent="0.15">
      <c r="A19" s="11" t="s">
        <v>143</v>
      </c>
      <c r="B19" s="9"/>
      <c r="C19" s="9">
        <v>1</v>
      </c>
      <c r="D19" s="9">
        <v>1</v>
      </c>
    </row>
    <row r="20" spans="1:4" x14ac:dyDescent="0.15">
      <c r="A20" s="11" t="s">
        <v>121</v>
      </c>
      <c r="B20" s="9">
        <v>2</v>
      </c>
      <c r="C20" s="9">
        <v>13</v>
      </c>
      <c r="D20" s="9">
        <v>15</v>
      </c>
    </row>
    <row r="21" spans="1:4" x14ac:dyDescent="0.15">
      <c r="A21" s="11" t="s">
        <v>155</v>
      </c>
      <c r="B21" s="9"/>
      <c r="C21" s="9">
        <v>1</v>
      </c>
      <c r="D21" s="9">
        <v>1</v>
      </c>
    </row>
    <row r="22" spans="1:4" x14ac:dyDescent="0.15">
      <c r="A22" s="11" t="s">
        <v>184</v>
      </c>
      <c r="B22" s="9"/>
      <c r="C22" s="9">
        <v>2</v>
      </c>
      <c r="D22" s="9">
        <v>2</v>
      </c>
    </row>
    <row r="23" spans="1:4" x14ac:dyDescent="0.15">
      <c r="A23" s="11" t="s">
        <v>234</v>
      </c>
      <c r="B23" s="9"/>
      <c r="C23" s="9">
        <v>1</v>
      </c>
      <c r="D23" s="9">
        <v>1</v>
      </c>
    </row>
    <row r="24" spans="1:4" x14ac:dyDescent="0.15">
      <c r="A24" s="11" t="s">
        <v>166</v>
      </c>
      <c r="B24" s="9"/>
      <c r="C24" s="9">
        <v>1</v>
      </c>
      <c r="D24" s="9">
        <v>1</v>
      </c>
    </row>
    <row r="25" spans="1:4" x14ac:dyDescent="0.15">
      <c r="A25" s="11" t="s">
        <v>203</v>
      </c>
      <c r="B25" s="9"/>
      <c r="C25" s="9">
        <v>1</v>
      </c>
      <c r="D25" s="9">
        <v>1</v>
      </c>
    </row>
    <row r="26" spans="1:4" x14ac:dyDescent="0.15">
      <c r="A26" s="11" t="s">
        <v>186</v>
      </c>
      <c r="B26" s="9"/>
      <c r="C26" s="9">
        <v>4</v>
      </c>
      <c r="D26" s="9">
        <v>4</v>
      </c>
    </row>
    <row r="27" spans="1:4" x14ac:dyDescent="0.15">
      <c r="A27" s="11" t="s">
        <v>221</v>
      </c>
      <c r="B27" s="9">
        <v>1</v>
      </c>
      <c r="C27" s="9"/>
      <c r="D27" s="9">
        <v>1</v>
      </c>
    </row>
    <row r="28" spans="1:4" x14ac:dyDescent="0.15">
      <c r="A28" s="11" t="s">
        <v>207</v>
      </c>
      <c r="B28" s="9"/>
      <c r="C28" s="9">
        <v>1</v>
      </c>
      <c r="D28" s="9">
        <v>1</v>
      </c>
    </row>
    <row r="29" spans="1:4" x14ac:dyDescent="0.15">
      <c r="A29" s="11" t="s">
        <v>238</v>
      </c>
      <c r="B29" s="9"/>
      <c r="C29" s="9">
        <v>1</v>
      </c>
      <c r="D29" s="9">
        <v>1</v>
      </c>
    </row>
    <row r="30" spans="1:4" x14ac:dyDescent="0.15">
      <c r="A30" s="11" t="s">
        <v>131</v>
      </c>
      <c r="B30" s="9"/>
      <c r="C30" s="9">
        <v>2</v>
      </c>
      <c r="D30" s="9">
        <v>2</v>
      </c>
    </row>
    <row r="31" spans="1:4" x14ac:dyDescent="0.15">
      <c r="A31" s="11" t="s">
        <v>140</v>
      </c>
      <c r="B31" s="9">
        <v>1</v>
      </c>
      <c r="C31" s="9">
        <v>2</v>
      </c>
      <c r="D31" s="9">
        <v>3</v>
      </c>
    </row>
    <row r="32" spans="1:4" x14ac:dyDescent="0.15">
      <c r="A32" s="11" t="s">
        <v>180</v>
      </c>
      <c r="B32" s="9"/>
      <c r="C32" s="9">
        <v>1</v>
      </c>
      <c r="D32" s="9">
        <v>1</v>
      </c>
    </row>
    <row r="33" spans="1:4" x14ac:dyDescent="0.15">
      <c r="A33" s="11" t="s">
        <v>119</v>
      </c>
      <c r="B33" s="9"/>
      <c r="C33" s="9">
        <v>1</v>
      </c>
      <c r="D33" s="9">
        <v>1</v>
      </c>
    </row>
    <row r="34" spans="1:4" x14ac:dyDescent="0.15">
      <c r="A34" s="11" t="s">
        <v>229</v>
      </c>
      <c r="B34" s="9"/>
      <c r="C34" s="9">
        <v>1</v>
      </c>
      <c r="D34" s="9">
        <v>1</v>
      </c>
    </row>
    <row r="35" spans="1:4" x14ac:dyDescent="0.15">
      <c r="A35" s="11" t="s">
        <v>147</v>
      </c>
      <c r="B35" s="9"/>
      <c r="C35" s="9">
        <v>1</v>
      </c>
      <c r="D35" s="9">
        <v>1</v>
      </c>
    </row>
    <row r="36" spans="1:4" x14ac:dyDescent="0.15">
      <c r="A36" s="11" t="s">
        <v>240</v>
      </c>
      <c r="B36" s="9"/>
      <c r="C36" s="9">
        <v>1</v>
      </c>
      <c r="D36" s="9">
        <v>1</v>
      </c>
    </row>
    <row r="37" spans="1:4" x14ac:dyDescent="0.15">
      <c r="A37" s="11" t="s">
        <v>168</v>
      </c>
      <c r="B37" s="9"/>
      <c r="C37" s="9">
        <v>1</v>
      </c>
      <c r="D37" s="9">
        <v>1</v>
      </c>
    </row>
    <row r="38" spans="1:4" x14ac:dyDescent="0.15">
      <c r="A38" s="11" t="s">
        <v>227</v>
      </c>
      <c r="B38" s="9">
        <v>1</v>
      </c>
      <c r="C38" s="9">
        <v>2</v>
      </c>
      <c r="D38" s="9">
        <v>3</v>
      </c>
    </row>
    <row r="39" spans="1:4" x14ac:dyDescent="0.15">
      <c r="A39" s="11" t="s">
        <v>243</v>
      </c>
      <c r="B39" s="9">
        <v>13</v>
      </c>
      <c r="C39" s="9">
        <v>66</v>
      </c>
      <c r="D39" s="9">
        <v>79</v>
      </c>
    </row>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workbookViewId="0">
      <selection activeCell="A2" sqref="A2"/>
    </sheetView>
  </sheetViews>
  <sheetFormatPr defaultRowHeight="13.5" x14ac:dyDescent="0.15"/>
  <cols>
    <col min="1" max="1" width="18" customWidth="1"/>
    <col min="5" max="5" width="17.125" customWidth="1"/>
  </cols>
  <sheetData>
    <row r="1" spans="1:10" x14ac:dyDescent="0.15">
      <c r="A1" t="s">
        <v>255</v>
      </c>
    </row>
    <row r="3" spans="1:10" x14ac:dyDescent="0.15">
      <c r="A3" t="s">
        <v>252</v>
      </c>
      <c r="B3" t="s">
        <v>249</v>
      </c>
      <c r="C3" t="s">
        <v>247</v>
      </c>
      <c r="E3" t="s">
        <v>251</v>
      </c>
      <c r="F3" t="s">
        <v>248</v>
      </c>
      <c r="G3" t="s">
        <v>246</v>
      </c>
      <c r="I3" t="str">
        <f>E3</f>
        <v>分類名</v>
      </c>
      <c r="J3" t="str">
        <f t="shared" ref="J3" si="0">F3</f>
        <v>トラップ数</v>
      </c>
    </row>
    <row r="4" spans="1:10" x14ac:dyDescent="0.15">
      <c r="A4" t="s">
        <v>198</v>
      </c>
      <c r="B4">
        <v>2</v>
      </c>
      <c r="C4">
        <v>61</v>
      </c>
      <c r="E4" t="s">
        <v>125</v>
      </c>
      <c r="F4">
        <v>15</v>
      </c>
      <c r="G4">
        <v>183</v>
      </c>
      <c r="I4" t="str">
        <f t="shared" ref="I4:I13" si="1">E4</f>
        <v>アリ科</v>
      </c>
      <c r="J4">
        <f t="shared" ref="J4:J13" si="2">F4</f>
        <v>15</v>
      </c>
    </row>
    <row r="5" spans="1:10" x14ac:dyDescent="0.15">
      <c r="A5" t="s">
        <v>215</v>
      </c>
      <c r="B5">
        <v>1</v>
      </c>
      <c r="C5">
        <v>1</v>
      </c>
      <c r="E5" t="s">
        <v>121</v>
      </c>
      <c r="F5">
        <v>15</v>
      </c>
      <c r="G5">
        <v>25</v>
      </c>
      <c r="I5" t="str">
        <f t="shared" si="1"/>
        <v>クロナガオサムシ</v>
      </c>
      <c r="J5">
        <f t="shared" si="2"/>
        <v>15</v>
      </c>
    </row>
    <row r="6" spans="1:10" x14ac:dyDescent="0.15">
      <c r="A6" t="s">
        <v>145</v>
      </c>
      <c r="B6">
        <v>2</v>
      </c>
      <c r="C6">
        <v>4</v>
      </c>
      <c r="E6" t="s">
        <v>123</v>
      </c>
      <c r="F6">
        <v>5</v>
      </c>
      <c r="G6">
        <v>5</v>
      </c>
      <c r="I6" t="str">
        <f t="shared" si="1"/>
        <v>カメムシ目</v>
      </c>
      <c r="J6">
        <f t="shared" si="2"/>
        <v>5</v>
      </c>
    </row>
    <row r="7" spans="1:10" x14ac:dyDescent="0.15">
      <c r="A7" t="s">
        <v>125</v>
      </c>
      <c r="B7">
        <v>13</v>
      </c>
      <c r="C7">
        <v>179</v>
      </c>
      <c r="E7" t="s">
        <v>186</v>
      </c>
      <c r="F7">
        <v>4</v>
      </c>
      <c r="G7">
        <v>6</v>
      </c>
      <c r="I7" t="str">
        <f t="shared" si="1"/>
        <v>シワアリ属</v>
      </c>
      <c r="J7">
        <f t="shared" si="2"/>
        <v>4</v>
      </c>
    </row>
    <row r="8" spans="1:10" x14ac:dyDescent="0.15">
      <c r="A8" t="s">
        <v>136</v>
      </c>
      <c r="B8">
        <v>1</v>
      </c>
      <c r="C8">
        <v>3</v>
      </c>
      <c r="E8" t="s">
        <v>168</v>
      </c>
      <c r="F8">
        <v>4</v>
      </c>
      <c r="G8">
        <v>4</v>
      </c>
      <c r="I8" t="str">
        <f t="shared" si="1"/>
        <v>甲虫目</v>
      </c>
      <c r="J8">
        <f t="shared" si="2"/>
        <v>4</v>
      </c>
    </row>
    <row r="9" spans="1:10" x14ac:dyDescent="0.15">
      <c r="A9" t="s">
        <v>138</v>
      </c>
      <c r="B9">
        <v>1</v>
      </c>
      <c r="C9">
        <v>1</v>
      </c>
      <c r="E9" t="s">
        <v>134</v>
      </c>
      <c r="F9">
        <v>3</v>
      </c>
      <c r="G9">
        <v>7</v>
      </c>
      <c r="I9" t="str">
        <f t="shared" si="1"/>
        <v>オオゾウムシ</v>
      </c>
      <c r="J9">
        <f t="shared" si="2"/>
        <v>3</v>
      </c>
    </row>
    <row r="10" spans="1:10" x14ac:dyDescent="0.15">
      <c r="A10" t="s">
        <v>201</v>
      </c>
      <c r="B10">
        <v>1</v>
      </c>
      <c r="C10">
        <v>2</v>
      </c>
      <c r="E10" t="s">
        <v>127</v>
      </c>
      <c r="F10">
        <v>3</v>
      </c>
      <c r="G10">
        <v>4</v>
      </c>
      <c r="I10" t="str">
        <f t="shared" si="1"/>
        <v>オサムシ科</v>
      </c>
      <c r="J10">
        <f t="shared" si="2"/>
        <v>3</v>
      </c>
    </row>
    <row r="11" spans="1:10" x14ac:dyDescent="0.15">
      <c r="A11" t="s">
        <v>134</v>
      </c>
      <c r="B11">
        <v>3</v>
      </c>
      <c r="C11">
        <v>7</v>
      </c>
      <c r="E11" t="s">
        <v>217</v>
      </c>
      <c r="F11">
        <v>3</v>
      </c>
      <c r="G11">
        <v>3</v>
      </c>
      <c r="I11" t="str">
        <f t="shared" si="1"/>
        <v>カマドウマ科</v>
      </c>
      <c r="J11">
        <f t="shared" si="2"/>
        <v>3</v>
      </c>
    </row>
    <row r="12" spans="1:10" x14ac:dyDescent="0.15">
      <c r="A12" t="s">
        <v>127</v>
      </c>
      <c r="B12">
        <v>3</v>
      </c>
      <c r="C12">
        <v>4</v>
      </c>
      <c r="E12" t="s">
        <v>184</v>
      </c>
      <c r="F12">
        <v>3</v>
      </c>
      <c r="G12">
        <v>3</v>
      </c>
      <c r="I12" t="str">
        <f t="shared" si="1"/>
        <v>ゴミムシ科</v>
      </c>
      <c r="J12">
        <f t="shared" si="2"/>
        <v>3</v>
      </c>
    </row>
    <row r="13" spans="1:10" x14ac:dyDescent="0.15">
      <c r="A13" t="s">
        <v>217</v>
      </c>
      <c r="B13">
        <v>2</v>
      </c>
      <c r="C13">
        <v>2</v>
      </c>
      <c r="E13" t="s">
        <v>140</v>
      </c>
      <c r="F13">
        <v>3</v>
      </c>
      <c r="G13">
        <v>4</v>
      </c>
      <c r="I13" t="str">
        <f t="shared" si="1"/>
        <v>ハネカクシ科</v>
      </c>
      <c r="J13">
        <f t="shared" si="2"/>
        <v>3</v>
      </c>
    </row>
    <row r="14" spans="1:10" x14ac:dyDescent="0.15">
      <c r="A14" t="s">
        <v>232</v>
      </c>
      <c r="B14">
        <v>1</v>
      </c>
      <c r="C14">
        <v>1</v>
      </c>
      <c r="E14" t="s">
        <v>198</v>
      </c>
      <c r="F14">
        <v>2</v>
      </c>
      <c r="G14">
        <v>61</v>
      </c>
      <c r="I14" t="s">
        <v>254</v>
      </c>
      <c r="J14">
        <f>SUM(F14:F31)</f>
        <v>21</v>
      </c>
    </row>
    <row r="15" spans="1:10" x14ac:dyDescent="0.15">
      <c r="A15" t="s">
        <v>123</v>
      </c>
      <c r="B15">
        <v>4</v>
      </c>
      <c r="C15">
        <v>4</v>
      </c>
      <c r="E15" t="s">
        <v>145</v>
      </c>
      <c r="F15">
        <v>2</v>
      </c>
      <c r="G15">
        <v>4</v>
      </c>
    </row>
    <row r="16" spans="1:10" x14ac:dyDescent="0.15">
      <c r="A16" t="s">
        <v>236</v>
      </c>
      <c r="B16">
        <v>1</v>
      </c>
      <c r="C16">
        <v>1</v>
      </c>
      <c r="E16" t="s">
        <v>131</v>
      </c>
      <c r="F16">
        <v>2</v>
      </c>
      <c r="G16">
        <v>2</v>
      </c>
    </row>
    <row r="17" spans="1:7" x14ac:dyDescent="0.15">
      <c r="A17" t="s">
        <v>149</v>
      </c>
      <c r="B17">
        <v>1</v>
      </c>
      <c r="C17">
        <v>1</v>
      </c>
      <c r="E17" t="s">
        <v>215</v>
      </c>
      <c r="F17">
        <v>1</v>
      </c>
      <c r="G17">
        <v>1</v>
      </c>
    </row>
    <row r="18" spans="1:7" x14ac:dyDescent="0.15">
      <c r="A18" t="s">
        <v>143</v>
      </c>
      <c r="B18">
        <v>1</v>
      </c>
      <c r="C18">
        <v>2</v>
      </c>
      <c r="E18" t="s">
        <v>201</v>
      </c>
      <c r="F18">
        <v>1</v>
      </c>
      <c r="G18">
        <v>2</v>
      </c>
    </row>
    <row r="19" spans="1:7" x14ac:dyDescent="0.15">
      <c r="A19" t="s">
        <v>121</v>
      </c>
      <c r="B19">
        <v>15</v>
      </c>
      <c r="C19">
        <v>25</v>
      </c>
      <c r="E19" t="s">
        <v>149</v>
      </c>
      <c r="F19">
        <v>1</v>
      </c>
      <c r="G19">
        <v>1</v>
      </c>
    </row>
    <row r="20" spans="1:7" x14ac:dyDescent="0.15">
      <c r="A20" t="s">
        <v>155</v>
      </c>
      <c r="B20">
        <v>1</v>
      </c>
      <c r="C20">
        <v>3</v>
      </c>
      <c r="E20" t="s">
        <v>143</v>
      </c>
      <c r="F20">
        <v>1</v>
      </c>
      <c r="G20">
        <v>2</v>
      </c>
    </row>
    <row r="21" spans="1:7" x14ac:dyDescent="0.15">
      <c r="A21" t="s">
        <v>184</v>
      </c>
      <c r="B21">
        <v>2</v>
      </c>
      <c r="C21">
        <v>2</v>
      </c>
      <c r="E21" t="s">
        <v>155</v>
      </c>
      <c r="F21">
        <v>1</v>
      </c>
      <c r="G21">
        <v>3</v>
      </c>
    </row>
    <row r="22" spans="1:7" x14ac:dyDescent="0.15">
      <c r="A22" t="s">
        <v>234</v>
      </c>
      <c r="B22">
        <v>1</v>
      </c>
      <c r="C22">
        <v>1</v>
      </c>
      <c r="E22" t="s">
        <v>166</v>
      </c>
      <c r="F22">
        <v>1</v>
      </c>
      <c r="G22">
        <v>1</v>
      </c>
    </row>
    <row r="23" spans="1:7" x14ac:dyDescent="0.15">
      <c r="A23" t="s">
        <v>166</v>
      </c>
      <c r="B23">
        <v>1</v>
      </c>
      <c r="C23">
        <v>1</v>
      </c>
      <c r="E23" t="s">
        <v>203</v>
      </c>
      <c r="F23">
        <v>1</v>
      </c>
      <c r="G23">
        <v>1</v>
      </c>
    </row>
    <row r="24" spans="1:7" x14ac:dyDescent="0.15">
      <c r="A24" t="s">
        <v>203</v>
      </c>
      <c r="B24">
        <v>1</v>
      </c>
      <c r="C24">
        <v>1</v>
      </c>
      <c r="E24" t="s">
        <v>221</v>
      </c>
      <c r="F24">
        <v>1</v>
      </c>
      <c r="G24">
        <v>1</v>
      </c>
    </row>
    <row r="25" spans="1:7" x14ac:dyDescent="0.15">
      <c r="A25" t="s">
        <v>186</v>
      </c>
      <c r="B25">
        <v>4</v>
      </c>
      <c r="C25">
        <v>6</v>
      </c>
      <c r="E25" t="s">
        <v>207</v>
      </c>
      <c r="F25">
        <v>1</v>
      </c>
      <c r="G25">
        <v>5</v>
      </c>
    </row>
    <row r="26" spans="1:7" x14ac:dyDescent="0.15">
      <c r="A26" t="s">
        <v>221</v>
      </c>
      <c r="B26">
        <v>1</v>
      </c>
      <c r="C26">
        <v>1</v>
      </c>
      <c r="E26" t="s">
        <v>238</v>
      </c>
      <c r="F26">
        <v>1</v>
      </c>
      <c r="G26">
        <v>2</v>
      </c>
    </row>
    <row r="27" spans="1:7" x14ac:dyDescent="0.15">
      <c r="A27" t="s">
        <v>207</v>
      </c>
      <c r="B27">
        <v>1</v>
      </c>
      <c r="C27">
        <v>5</v>
      </c>
      <c r="E27" t="s">
        <v>180</v>
      </c>
      <c r="F27">
        <v>1</v>
      </c>
      <c r="G27">
        <v>1</v>
      </c>
    </row>
    <row r="28" spans="1:7" x14ac:dyDescent="0.15">
      <c r="A28" t="s">
        <v>238</v>
      </c>
      <c r="B28">
        <v>1</v>
      </c>
      <c r="C28">
        <v>2</v>
      </c>
      <c r="E28" t="s">
        <v>119</v>
      </c>
      <c r="F28">
        <v>1</v>
      </c>
      <c r="G28">
        <v>2</v>
      </c>
    </row>
    <row r="29" spans="1:7" x14ac:dyDescent="0.15">
      <c r="A29" t="s">
        <v>131</v>
      </c>
      <c r="B29">
        <v>2</v>
      </c>
      <c r="C29">
        <v>2</v>
      </c>
      <c r="E29" t="s">
        <v>250</v>
      </c>
      <c r="F29">
        <v>1</v>
      </c>
      <c r="G29">
        <v>1</v>
      </c>
    </row>
    <row r="30" spans="1:7" x14ac:dyDescent="0.15">
      <c r="A30" t="s">
        <v>140</v>
      </c>
      <c r="B30">
        <v>3</v>
      </c>
      <c r="C30">
        <v>4</v>
      </c>
      <c r="E30" t="s">
        <v>147</v>
      </c>
      <c r="F30">
        <v>1</v>
      </c>
      <c r="G30">
        <v>1</v>
      </c>
    </row>
    <row r="31" spans="1:7" x14ac:dyDescent="0.15">
      <c r="A31" t="s">
        <v>180</v>
      </c>
      <c r="B31">
        <v>1</v>
      </c>
      <c r="C31">
        <v>1</v>
      </c>
      <c r="E31" t="s">
        <v>240</v>
      </c>
      <c r="F31">
        <v>1</v>
      </c>
      <c r="G31">
        <v>1</v>
      </c>
    </row>
    <row r="32" spans="1:7" x14ac:dyDescent="0.15">
      <c r="A32" t="s">
        <v>119</v>
      </c>
      <c r="B32">
        <v>1</v>
      </c>
      <c r="C32">
        <v>2</v>
      </c>
      <c r="E32" t="s">
        <v>253</v>
      </c>
      <c r="F32">
        <f>SUM(F4:F31)</f>
        <v>79</v>
      </c>
      <c r="G32">
        <f>SUM(G4:G31)</f>
        <v>336</v>
      </c>
    </row>
    <row r="33" spans="1:3" x14ac:dyDescent="0.15">
      <c r="A33" t="s">
        <v>229</v>
      </c>
      <c r="B33">
        <v>1</v>
      </c>
      <c r="C33">
        <v>1</v>
      </c>
    </row>
    <row r="34" spans="1:3" x14ac:dyDescent="0.15">
      <c r="A34" t="s">
        <v>147</v>
      </c>
      <c r="B34">
        <v>1</v>
      </c>
      <c r="C34">
        <v>1</v>
      </c>
    </row>
    <row r="35" spans="1:3" x14ac:dyDescent="0.15">
      <c r="A35" t="s">
        <v>240</v>
      </c>
      <c r="B35">
        <v>1</v>
      </c>
      <c r="C35">
        <v>1</v>
      </c>
    </row>
    <row r="36" spans="1:3" x14ac:dyDescent="0.15">
      <c r="A36" t="s">
        <v>168</v>
      </c>
      <c r="B36">
        <v>1</v>
      </c>
      <c r="C36">
        <v>1</v>
      </c>
    </row>
    <row r="37" spans="1:3" x14ac:dyDescent="0.15">
      <c r="A37" t="s">
        <v>227</v>
      </c>
      <c r="B37">
        <v>3</v>
      </c>
      <c r="C37">
        <v>3</v>
      </c>
    </row>
    <row r="38" spans="1:3" x14ac:dyDescent="0.15">
      <c r="A38" t="s">
        <v>253</v>
      </c>
      <c r="B38">
        <f>SUM(B4:B37)</f>
        <v>79</v>
      </c>
      <c r="C38">
        <f>SUM(C4:C37)</f>
        <v>336</v>
      </c>
    </row>
  </sheetData>
  <sortState ref="E4:G31">
    <sortCondition descending="1" ref="F4:F31"/>
  </sortState>
  <phoneticPr fontId="2"/>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election activeCell="B5" sqref="B5"/>
    </sheetView>
  </sheetViews>
  <sheetFormatPr defaultRowHeight="13.5" x14ac:dyDescent="0.15"/>
  <cols>
    <col min="1" max="1" width="11.25" customWidth="1"/>
    <col min="2" max="2" width="54" style="6" customWidth="1"/>
  </cols>
  <sheetData>
    <row r="1" spans="1:2" x14ac:dyDescent="0.15">
      <c r="A1" t="s">
        <v>0</v>
      </c>
      <c r="B1" s="6" t="s">
        <v>96</v>
      </c>
    </row>
    <row r="2" spans="1:2" ht="40.5" x14ac:dyDescent="0.15">
      <c r="A2" s="2">
        <v>42588</v>
      </c>
      <c r="B2" s="6" t="s">
        <v>256</v>
      </c>
    </row>
    <row r="3" spans="1:2" ht="40.5" x14ac:dyDescent="0.15">
      <c r="A3" s="2">
        <v>42589</v>
      </c>
      <c r="B3" s="6" t="s">
        <v>257</v>
      </c>
    </row>
    <row r="4" spans="1:2" ht="54" x14ac:dyDescent="0.15">
      <c r="A4" s="2">
        <v>42602</v>
      </c>
      <c r="B4" s="6" t="s">
        <v>258</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survey</vt:lpstr>
      <vt:lpstr>trap</vt:lpstr>
      <vt:lpstr>insects</vt:lpstr>
      <vt:lpstr>pivot</vt:lpstr>
      <vt:lpstr>graph</vt:lpstr>
      <vt:lpstr>map</vt:lpstr>
      <vt:lpstr>memo</vt:lpstr>
    </vt:vector>
  </TitlesOfParts>
  <Company>筑波大学</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Fujioka</dc:creator>
  <cp:lastModifiedBy>M. Fujioka</cp:lastModifiedBy>
  <dcterms:created xsi:type="dcterms:W3CDTF">2016-08-15T07:17:56Z</dcterms:created>
  <dcterms:modified xsi:type="dcterms:W3CDTF">2016-08-20T23:38:02Z</dcterms:modified>
</cp:coreProperties>
</file>